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B14" i="1"/>
  <c r="B15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C15" i="1" l="1"/>
  <c r="C14" i="1"/>
  <c r="B16" i="1"/>
  <c r="D15" i="1" l="1"/>
  <c r="E15" i="1" s="1"/>
  <c r="D14" i="1"/>
  <c r="E14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C16" i="1"/>
  <c r="C17" i="1" l="1"/>
  <c r="D17" i="1" s="1"/>
  <c r="E17" i="1" s="1"/>
  <c r="D16" i="1"/>
  <c r="E16" i="1" s="1"/>
  <c r="C18" i="1"/>
  <c r="D18" i="1" l="1"/>
  <c r="E18" i="1" s="1"/>
  <c r="C19" i="1"/>
  <c r="D19" i="1" l="1"/>
  <c r="E19" i="1" s="1"/>
  <c r="C20" i="1"/>
  <c r="D20" i="1" s="1"/>
  <c r="E20" i="1" s="1"/>
  <c r="C21" i="1" l="1"/>
  <c r="D21" i="1" s="1"/>
  <c r="E21" i="1" s="1"/>
  <c r="C22" i="1" l="1"/>
  <c r="C23" i="1"/>
  <c r="D23" i="1" l="1"/>
  <c r="E23" i="1" s="1"/>
  <c r="D22" i="1"/>
  <c r="E22" i="1" s="1"/>
  <c r="C24" i="1"/>
  <c r="D24" i="1" s="1"/>
  <c r="E24" i="1" s="1"/>
  <c r="C25" i="1" l="1"/>
  <c r="D25" i="1" s="1"/>
  <c r="E25" i="1" s="1"/>
  <c r="C26" i="1" l="1"/>
  <c r="D26" i="1" s="1"/>
  <c r="E26" i="1" s="1"/>
  <c r="C27" i="1" l="1"/>
  <c r="D27" i="1" s="1"/>
  <c r="E27" i="1" s="1"/>
  <c r="C28" i="1" l="1"/>
  <c r="D28" i="1" s="1"/>
  <c r="E28" i="1" s="1"/>
  <c r="C29" i="1" l="1"/>
  <c r="D29" i="1" s="1"/>
  <c r="E29" i="1" s="1"/>
  <c r="C30" i="1" l="1"/>
  <c r="D30" i="1" s="1"/>
  <c r="E30" i="1" s="1"/>
  <c r="C31" i="1" l="1"/>
  <c r="D31" i="1" s="1"/>
  <c r="E31" i="1" s="1"/>
  <c r="C32" i="1" l="1"/>
  <c r="D32" i="1" s="1"/>
  <c r="E32" i="1" s="1"/>
  <c r="C33" i="1" l="1"/>
  <c r="D33" i="1" s="1"/>
  <c r="E33" i="1" s="1"/>
  <c r="C34" i="1" l="1"/>
  <c r="D34" i="1" s="1"/>
  <c r="E34" i="1" s="1"/>
  <c r="C35" i="1" l="1"/>
  <c r="D35" i="1" s="1"/>
  <c r="E35" i="1" s="1"/>
  <c r="C36" i="1" l="1"/>
  <c r="D36" i="1" s="1"/>
  <c r="E36" i="1" s="1"/>
  <c r="C37" i="1" l="1"/>
  <c r="D37" i="1" s="1"/>
  <c r="E37" i="1" s="1"/>
  <c r="C38" i="1" l="1"/>
  <c r="D38" i="1" s="1"/>
  <c r="E38" i="1" s="1"/>
  <c r="C39" i="1" l="1"/>
  <c r="D39" i="1" s="1"/>
  <c r="E39" i="1" s="1"/>
  <c r="C40" i="1" l="1"/>
  <c r="D40" i="1" s="1"/>
  <c r="E40" i="1" s="1"/>
  <c r="C41" i="1" l="1"/>
  <c r="D41" i="1" s="1"/>
  <c r="E41" i="1" s="1"/>
  <c r="C42" i="1" l="1"/>
  <c r="D42" i="1" s="1"/>
  <c r="E42" i="1" s="1"/>
  <c r="C43" i="1" l="1"/>
  <c r="D43" i="1" s="1"/>
  <c r="E43" i="1" s="1"/>
  <c r="C44" i="1" l="1"/>
  <c r="D44" i="1" s="1"/>
  <c r="E44" i="1" s="1"/>
  <c r="C45" i="1" l="1"/>
  <c r="D45" i="1" s="1"/>
  <c r="E45" i="1" s="1"/>
  <c r="C46" i="1" l="1"/>
  <c r="D46" i="1" s="1"/>
  <c r="E46" i="1" s="1"/>
  <c r="C47" i="1" l="1"/>
  <c r="D47" i="1" s="1"/>
  <c r="E47" i="1" s="1"/>
  <c r="C48" i="1" l="1"/>
  <c r="D48" i="1" s="1"/>
  <c r="E48" i="1" s="1"/>
  <c r="C49" i="1" l="1"/>
  <c r="D49" i="1" s="1"/>
  <c r="E49" i="1" s="1"/>
  <c r="C50" i="1" l="1"/>
  <c r="D50" i="1" s="1"/>
  <c r="E50" i="1" s="1"/>
  <c r="C51" i="1" l="1"/>
  <c r="D51" i="1" s="1"/>
  <c r="E51" i="1" s="1"/>
  <c r="C52" i="1" l="1"/>
  <c r="D52" i="1" s="1"/>
  <c r="E52" i="1" s="1"/>
  <c r="C53" i="1" l="1"/>
  <c r="D53" i="1" s="1"/>
  <c r="E53" i="1" s="1"/>
  <c r="C54" i="1" l="1"/>
  <c r="D54" i="1" s="1"/>
  <c r="E54" i="1" s="1"/>
  <c r="C55" i="1" l="1"/>
  <c r="D55" i="1" s="1"/>
  <c r="E55" i="1" s="1"/>
  <c r="C56" i="1" l="1"/>
  <c r="D56" i="1" s="1"/>
  <c r="E56" i="1" s="1"/>
  <c r="C57" i="1" l="1"/>
  <c r="D57" i="1" s="1"/>
  <c r="E57" i="1" s="1"/>
  <c r="C58" i="1" l="1"/>
  <c r="D58" i="1" s="1"/>
  <c r="E58" i="1" s="1"/>
  <c r="C59" i="1" l="1"/>
  <c r="D59" i="1" s="1"/>
  <c r="E59" i="1" s="1"/>
  <c r="C60" i="1" l="1"/>
  <c r="D60" i="1" s="1"/>
  <c r="E60" i="1" s="1"/>
  <c r="C61" i="1" l="1"/>
  <c r="D61" i="1" s="1"/>
  <c r="E61" i="1" s="1"/>
  <c r="C62" i="1" l="1"/>
  <c r="D62" i="1" s="1"/>
  <c r="E62" i="1" s="1"/>
  <c r="C63" i="1" l="1"/>
  <c r="D63" i="1" s="1"/>
  <c r="E63" i="1" s="1"/>
  <c r="C64" i="1" l="1"/>
  <c r="D64" i="1" s="1"/>
  <c r="E64" i="1" s="1"/>
  <c r="C65" i="1" l="1"/>
  <c r="D65" i="1" s="1"/>
  <c r="E65" i="1" s="1"/>
  <c r="C66" i="1" l="1"/>
  <c r="D66" i="1" s="1"/>
  <c r="E66" i="1" s="1"/>
  <c r="C67" i="1" l="1"/>
  <c r="D67" i="1" s="1"/>
  <c r="E67" i="1" s="1"/>
  <c r="C68" i="1" l="1"/>
  <c r="D68" i="1" s="1"/>
  <c r="E68" i="1" s="1"/>
  <c r="C69" i="1" l="1"/>
  <c r="D69" i="1" s="1"/>
  <c r="E69" i="1" s="1"/>
  <c r="C70" i="1" l="1"/>
  <c r="D70" i="1" s="1"/>
  <c r="E70" i="1" s="1"/>
  <c r="C71" i="1" l="1"/>
  <c r="D71" i="1" s="1"/>
  <c r="E71" i="1" s="1"/>
  <c r="C72" i="1" l="1"/>
  <c r="D72" i="1" s="1"/>
  <c r="E72" i="1" s="1"/>
  <c r="C73" i="1" l="1"/>
  <c r="D73" i="1" s="1"/>
  <c r="E73" i="1" s="1"/>
  <c r="C74" i="1" l="1"/>
  <c r="D74" i="1" s="1"/>
  <c r="E74" i="1" s="1"/>
  <c r="C75" i="1" l="1"/>
  <c r="D75" i="1" s="1"/>
  <c r="E75" i="1" s="1"/>
  <c r="C76" i="1" l="1"/>
  <c r="D76" i="1" s="1"/>
  <c r="E76" i="1" s="1"/>
  <c r="C77" i="1" l="1"/>
  <c r="D77" i="1" s="1"/>
  <c r="E77" i="1" s="1"/>
  <c r="C78" i="1" l="1"/>
  <c r="D78" i="1" s="1"/>
  <c r="E78" i="1" s="1"/>
  <c r="C79" i="1" l="1"/>
  <c r="D79" i="1" s="1"/>
  <c r="E79" i="1" s="1"/>
  <c r="C80" i="1" l="1"/>
  <c r="D80" i="1" s="1"/>
  <c r="E80" i="1" s="1"/>
  <c r="C81" i="1" l="1"/>
  <c r="D81" i="1" s="1"/>
  <c r="E81" i="1" s="1"/>
  <c r="C82" i="1" l="1"/>
  <c r="D82" i="1" s="1"/>
  <c r="E82" i="1" s="1"/>
  <c r="C83" i="1" l="1"/>
  <c r="D83" i="1" s="1"/>
  <c r="E83" i="1" s="1"/>
  <c r="C84" i="1" l="1"/>
  <c r="D84" i="1" s="1"/>
  <c r="E84" i="1" s="1"/>
  <c r="C85" i="1" l="1"/>
  <c r="D85" i="1" s="1"/>
  <c r="E85" i="1" s="1"/>
  <c r="C86" i="1" l="1"/>
  <c r="D86" i="1" s="1"/>
  <c r="E86" i="1" s="1"/>
  <c r="C87" i="1" l="1"/>
  <c r="D87" i="1" s="1"/>
  <c r="E87" i="1" s="1"/>
  <c r="C88" i="1" l="1"/>
  <c r="D88" i="1" s="1"/>
  <c r="E88" i="1" s="1"/>
  <c r="C89" i="1" l="1"/>
  <c r="D89" i="1" s="1"/>
  <c r="E89" i="1" s="1"/>
  <c r="C90" i="1" l="1"/>
  <c r="D90" i="1" s="1"/>
  <c r="E90" i="1" s="1"/>
  <c r="C91" i="1" l="1"/>
  <c r="D91" i="1" s="1"/>
  <c r="E91" i="1" s="1"/>
  <c r="C92" i="1" l="1"/>
  <c r="D92" i="1" s="1"/>
  <c r="E92" i="1" s="1"/>
  <c r="C93" i="1" l="1"/>
  <c r="D93" i="1" s="1"/>
  <c r="E93" i="1" s="1"/>
  <c r="C94" i="1" l="1"/>
  <c r="D94" i="1" s="1"/>
  <c r="E94" i="1" s="1"/>
  <c r="C95" i="1" l="1"/>
  <c r="D95" i="1" s="1"/>
  <c r="E95" i="1" s="1"/>
  <c r="C96" i="1" l="1"/>
  <c r="D96" i="1" s="1"/>
  <c r="E96" i="1" s="1"/>
  <c r="C97" i="1" l="1"/>
  <c r="D97" i="1" s="1"/>
  <c r="E97" i="1" s="1"/>
  <c r="C98" i="1" l="1"/>
  <c r="D98" i="1" s="1"/>
  <c r="E98" i="1" s="1"/>
  <c r="C99" i="1" l="1"/>
  <c r="D99" i="1" s="1"/>
  <c r="E99" i="1" s="1"/>
  <c r="C100" i="1" l="1"/>
  <c r="D100" i="1" s="1"/>
  <c r="E100" i="1" s="1"/>
  <c r="C101" i="1" l="1"/>
  <c r="D101" i="1" s="1"/>
  <c r="E101" i="1" s="1"/>
  <c r="C102" i="1" l="1"/>
  <c r="D102" i="1" s="1"/>
  <c r="E102" i="1" s="1"/>
  <c r="C103" i="1" l="1"/>
  <c r="D103" i="1" s="1"/>
  <c r="E103" i="1" s="1"/>
  <c r="C104" i="1" l="1"/>
  <c r="D104" i="1" s="1"/>
  <c r="E104" i="1" s="1"/>
  <c r="C105" i="1" l="1"/>
  <c r="D105" i="1" s="1"/>
  <c r="E105" i="1" s="1"/>
  <c r="C106" i="1" l="1"/>
  <c r="D106" i="1" s="1"/>
  <c r="E106" i="1" s="1"/>
  <c r="C107" i="1" l="1"/>
  <c r="D107" i="1" s="1"/>
  <c r="E107" i="1" s="1"/>
  <c r="C108" i="1" l="1"/>
  <c r="D108" i="1" s="1"/>
  <c r="E108" i="1" s="1"/>
  <c r="C109" i="1" l="1"/>
  <c r="D109" i="1" s="1"/>
  <c r="E109" i="1" s="1"/>
  <c r="C110" i="1" l="1"/>
  <c r="D110" i="1" s="1"/>
  <c r="E110" i="1" s="1"/>
  <c r="C111" i="1" l="1"/>
  <c r="D111" i="1" s="1"/>
  <c r="E111" i="1" s="1"/>
  <c r="C112" i="1" l="1"/>
  <c r="D112" i="1" s="1"/>
  <c r="E112" i="1" s="1"/>
  <c r="C113" i="1" l="1"/>
  <c r="D113" i="1" s="1"/>
  <c r="E113" i="1" s="1"/>
  <c r="C114" i="1" l="1"/>
  <c r="D114" i="1" s="1"/>
  <c r="E114" i="1" s="1"/>
  <c r="C115" i="1" l="1"/>
  <c r="D115" i="1" s="1"/>
  <c r="E115" i="1" s="1"/>
  <c r="C116" i="1" l="1"/>
  <c r="D116" i="1" s="1"/>
  <c r="E116" i="1" s="1"/>
  <c r="C117" i="1" l="1"/>
  <c r="D117" i="1" s="1"/>
  <c r="E117" i="1" s="1"/>
  <c r="C118" i="1" l="1"/>
  <c r="D118" i="1" s="1"/>
  <c r="E118" i="1" s="1"/>
  <c r="C119" i="1" l="1"/>
  <c r="D119" i="1" s="1"/>
  <c r="E119" i="1" s="1"/>
  <c r="C120" i="1" l="1"/>
  <c r="D120" i="1" s="1"/>
  <c r="E120" i="1" s="1"/>
  <c r="C121" i="1" l="1"/>
  <c r="D121" i="1" s="1"/>
  <c r="E121" i="1" s="1"/>
  <c r="C122" i="1" l="1"/>
  <c r="D122" i="1" s="1"/>
  <c r="E122" i="1" s="1"/>
  <c r="C123" i="1" l="1"/>
  <c r="D123" i="1" s="1"/>
  <c r="E123" i="1" s="1"/>
  <c r="C124" i="1" l="1"/>
  <c r="D124" i="1" s="1"/>
  <c r="E124" i="1" s="1"/>
  <c r="C125" i="1" l="1"/>
  <c r="D125" i="1" s="1"/>
  <c r="E125" i="1" s="1"/>
  <c r="C126" i="1" l="1"/>
  <c r="D126" i="1" s="1"/>
  <c r="E126" i="1" s="1"/>
  <c r="C127" i="1" l="1"/>
  <c r="D127" i="1" s="1"/>
  <c r="E127" i="1" s="1"/>
  <c r="C128" i="1" l="1"/>
  <c r="D128" i="1" s="1"/>
  <c r="E128" i="1" s="1"/>
  <c r="C129" i="1" l="1"/>
  <c r="D129" i="1" s="1"/>
  <c r="E129" i="1" s="1"/>
  <c r="C130" i="1" l="1"/>
  <c r="D130" i="1" s="1"/>
  <c r="E130" i="1" s="1"/>
  <c r="C131" i="1" l="1"/>
  <c r="D131" i="1" s="1"/>
  <c r="E131" i="1" s="1"/>
  <c r="C132" i="1" l="1"/>
  <c r="D132" i="1" s="1"/>
  <c r="E132" i="1" s="1"/>
  <c r="C133" i="1" l="1"/>
  <c r="D133" i="1" s="1"/>
  <c r="E133" i="1" s="1"/>
  <c r="C134" i="1" l="1"/>
  <c r="D134" i="1" s="1"/>
  <c r="E134" i="1" s="1"/>
  <c r="H4" i="1"/>
  <c r="C135" i="1" l="1"/>
  <c r="D135" i="1" s="1"/>
  <c r="E135" i="1" s="1"/>
  <c r="C136" i="1" l="1"/>
  <c r="D136" i="1" s="1"/>
  <c r="E136" i="1" s="1"/>
  <c r="C137" i="1" l="1"/>
  <c r="D137" i="1" s="1"/>
  <c r="E137" i="1" s="1"/>
  <c r="C138" i="1" l="1"/>
  <c r="D138" i="1" s="1"/>
  <c r="E138" i="1" s="1"/>
  <c r="C139" i="1" l="1"/>
  <c r="D139" i="1" s="1"/>
  <c r="E139" i="1" s="1"/>
  <c r="C140" i="1" l="1"/>
  <c r="D140" i="1" s="1"/>
  <c r="E140" i="1" s="1"/>
  <c r="C141" i="1" l="1"/>
  <c r="D141" i="1" s="1"/>
  <c r="E141" i="1" s="1"/>
  <c r="C142" i="1" l="1"/>
  <c r="D142" i="1" s="1"/>
  <c r="E142" i="1" s="1"/>
  <c r="C143" i="1" l="1"/>
  <c r="D143" i="1" s="1"/>
  <c r="E143" i="1" s="1"/>
  <c r="C144" i="1" l="1"/>
  <c r="D144" i="1" s="1"/>
  <c r="E144" i="1" s="1"/>
  <c r="C145" i="1" l="1"/>
  <c r="D145" i="1" s="1"/>
  <c r="E145" i="1" s="1"/>
  <c r="C146" i="1" l="1"/>
  <c r="D146" i="1" s="1"/>
  <c r="E146" i="1" s="1"/>
  <c r="C147" i="1" l="1"/>
  <c r="D147" i="1" s="1"/>
  <c r="E147" i="1" s="1"/>
  <c r="C148" i="1" l="1"/>
  <c r="D148" i="1" s="1"/>
  <c r="E148" i="1" s="1"/>
  <c r="C149" i="1" l="1"/>
  <c r="D149" i="1" s="1"/>
  <c r="E149" i="1" s="1"/>
  <c r="C150" i="1" l="1"/>
  <c r="D150" i="1" s="1"/>
  <c r="E150" i="1" s="1"/>
  <c r="C151" i="1" l="1"/>
  <c r="D151" i="1" s="1"/>
  <c r="E151" i="1" s="1"/>
  <c r="C152" i="1" l="1"/>
  <c r="D152" i="1" s="1"/>
  <c r="E152" i="1" s="1"/>
  <c r="C153" i="1" l="1"/>
  <c r="D153" i="1" s="1"/>
  <c r="E153" i="1" s="1"/>
  <c r="C154" i="1" l="1"/>
  <c r="D154" i="1" s="1"/>
  <c r="E154" i="1" s="1"/>
  <c r="C155" i="1" l="1"/>
  <c r="D155" i="1" s="1"/>
  <c r="E155" i="1" s="1"/>
  <c r="C156" i="1" l="1"/>
  <c r="D156" i="1" s="1"/>
  <c r="E156" i="1" s="1"/>
  <c r="C157" i="1" l="1"/>
  <c r="D157" i="1" s="1"/>
  <c r="E157" i="1" s="1"/>
  <c r="C158" i="1" l="1"/>
  <c r="D158" i="1" s="1"/>
  <c r="E158" i="1" s="1"/>
  <c r="C159" i="1" l="1"/>
  <c r="D159" i="1" s="1"/>
  <c r="E159" i="1" s="1"/>
  <c r="C160" i="1" l="1"/>
  <c r="D160" i="1" s="1"/>
  <c r="E160" i="1" s="1"/>
  <c r="C161" i="1" l="1"/>
  <c r="D161" i="1" s="1"/>
  <c r="E161" i="1" s="1"/>
  <c r="C162" i="1" l="1"/>
  <c r="D162" i="1" s="1"/>
  <c r="E162" i="1" s="1"/>
  <c r="C163" i="1" l="1"/>
  <c r="D163" i="1" s="1"/>
  <c r="E163" i="1" s="1"/>
  <c r="C164" i="1" l="1"/>
  <c r="D164" i="1" s="1"/>
  <c r="E164" i="1" s="1"/>
  <c r="C165" i="1" l="1"/>
  <c r="D165" i="1" s="1"/>
  <c r="E165" i="1" s="1"/>
  <c r="C166" i="1" l="1"/>
  <c r="D166" i="1" s="1"/>
  <c r="E166" i="1" s="1"/>
  <c r="C167" i="1" l="1"/>
  <c r="D167" i="1" s="1"/>
  <c r="E167" i="1" s="1"/>
  <c r="C168" i="1" l="1"/>
  <c r="D168" i="1" s="1"/>
  <c r="E168" i="1" s="1"/>
  <c r="C169" i="1" l="1"/>
  <c r="D169" i="1" s="1"/>
  <c r="E169" i="1" s="1"/>
  <c r="C170" i="1" l="1"/>
  <c r="D170" i="1" s="1"/>
  <c r="E170" i="1" s="1"/>
  <c r="C171" i="1" l="1"/>
  <c r="D171" i="1" s="1"/>
  <c r="E171" i="1" s="1"/>
  <c r="C172" i="1" l="1"/>
  <c r="D172" i="1" s="1"/>
  <c r="E172" i="1" s="1"/>
  <c r="C173" i="1" l="1"/>
  <c r="D173" i="1" s="1"/>
  <c r="E173" i="1" s="1"/>
  <c r="C174" i="1" l="1"/>
  <c r="D174" i="1" s="1"/>
  <c r="E174" i="1" s="1"/>
  <c r="C175" i="1" l="1"/>
  <c r="D175" i="1" s="1"/>
  <c r="E175" i="1" s="1"/>
  <c r="C176" i="1" l="1"/>
  <c r="D176" i="1" s="1"/>
  <c r="E176" i="1" s="1"/>
  <c r="C177" i="1" l="1"/>
  <c r="D177" i="1" s="1"/>
  <c r="E177" i="1" s="1"/>
  <c r="C178" i="1" l="1"/>
  <c r="D178" i="1" s="1"/>
  <c r="E178" i="1" s="1"/>
  <c r="C179" i="1" l="1"/>
  <c r="D179" i="1" s="1"/>
  <c r="E179" i="1" s="1"/>
  <c r="C180" i="1" l="1"/>
  <c r="D180" i="1" s="1"/>
  <c r="E180" i="1" s="1"/>
  <c r="C181" i="1" l="1"/>
  <c r="D181" i="1" s="1"/>
  <c r="E181" i="1" s="1"/>
  <c r="C182" i="1" l="1"/>
  <c r="D182" i="1" s="1"/>
  <c r="E182" i="1" s="1"/>
  <c r="C183" i="1" l="1"/>
  <c r="D183" i="1" s="1"/>
  <c r="E183" i="1" s="1"/>
  <c r="C184" i="1" l="1"/>
  <c r="D184" i="1" s="1"/>
  <c r="E184" i="1" s="1"/>
  <c r="C185" i="1" l="1"/>
  <c r="D185" i="1" s="1"/>
  <c r="E185" i="1" s="1"/>
  <c r="C186" i="1" l="1"/>
  <c r="D186" i="1" s="1"/>
  <c r="E186" i="1" s="1"/>
  <c r="C187" i="1" l="1"/>
  <c r="D187" i="1" s="1"/>
  <c r="E187" i="1" s="1"/>
  <c r="C188" i="1" l="1"/>
  <c r="D188" i="1" s="1"/>
  <c r="E188" i="1" s="1"/>
  <c r="C189" i="1" l="1"/>
  <c r="D189" i="1" s="1"/>
  <c r="E189" i="1" s="1"/>
  <c r="C190" i="1" l="1"/>
  <c r="D190" i="1" s="1"/>
  <c r="E190" i="1" s="1"/>
  <c r="C191" i="1" l="1"/>
  <c r="D191" i="1" s="1"/>
  <c r="E191" i="1" s="1"/>
  <c r="C192" i="1" l="1"/>
  <c r="D192" i="1" s="1"/>
  <c r="E192" i="1" s="1"/>
  <c r="C193" i="1" l="1"/>
  <c r="D193" i="1" s="1"/>
  <c r="E193" i="1" s="1"/>
  <c r="C194" i="1" l="1"/>
  <c r="D194" i="1" s="1"/>
  <c r="E194" i="1" s="1"/>
  <c r="C195" i="1" l="1"/>
  <c r="D195" i="1" s="1"/>
  <c r="E195" i="1" s="1"/>
  <c r="C196" i="1" l="1"/>
  <c r="D196" i="1" s="1"/>
  <c r="E196" i="1" s="1"/>
  <c r="C197" i="1" l="1"/>
  <c r="D197" i="1" s="1"/>
  <c r="E197" i="1" s="1"/>
  <c r="C198" i="1" l="1"/>
  <c r="D198" i="1" s="1"/>
  <c r="E198" i="1" s="1"/>
  <c r="C199" i="1" l="1"/>
  <c r="D199" i="1" s="1"/>
  <c r="E199" i="1" s="1"/>
  <c r="C201" i="1" l="1"/>
  <c r="C200" i="1"/>
  <c r="D200" i="1" s="1"/>
  <c r="E200" i="1" s="1"/>
  <c r="D201" i="1" l="1"/>
  <c r="E201" i="1" s="1"/>
  <c r="C202" i="1"/>
  <c r="D202" i="1" s="1"/>
  <c r="E202" i="1" s="1"/>
  <c r="C203" i="1"/>
  <c r="D203" i="1" s="1"/>
  <c r="E203" i="1" s="1"/>
  <c r="C204" i="1" l="1"/>
  <c r="D204" i="1" s="1"/>
  <c r="E204" i="1" s="1"/>
  <c r="C205" i="1" l="1"/>
  <c r="D205" i="1" s="1"/>
  <c r="E205" i="1" s="1"/>
  <c r="C206" i="1" l="1"/>
  <c r="D206" i="1" s="1"/>
  <c r="E206" i="1" s="1"/>
  <c r="C207" i="1" l="1"/>
  <c r="D207" i="1" s="1"/>
  <c r="E207" i="1" s="1"/>
  <c r="C208" i="1" l="1"/>
  <c r="D208" i="1" s="1"/>
  <c r="E208" i="1" s="1"/>
  <c r="C209" i="1" l="1"/>
  <c r="D209" i="1" s="1"/>
  <c r="E209" i="1" s="1"/>
  <c r="C210" i="1" l="1"/>
  <c r="D210" i="1" s="1"/>
  <c r="E210" i="1" s="1"/>
  <c r="C211" i="1" l="1"/>
  <c r="D211" i="1" s="1"/>
  <c r="E211" i="1" s="1"/>
  <c r="C212" i="1" l="1"/>
  <c r="D212" i="1" s="1"/>
  <c r="E212" i="1" s="1"/>
  <c r="C213" i="1" l="1"/>
  <c r="D213" i="1" s="1"/>
  <c r="E213" i="1" s="1"/>
  <c r="C214" i="1" l="1"/>
  <c r="D214" i="1" s="1"/>
  <c r="E214" i="1" s="1"/>
  <c r="C215" i="1" l="1"/>
  <c r="D215" i="1" s="1"/>
  <c r="E215" i="1" s="1"/>
  <c r="C216" i="1" l="1"/>
  <c r="D216" i="1" s="1"/>
  <c r="E216" i="1" s="1"/>
  <c r="C217" i="1" l="1"/>
  <c r="D217" i="1" s="1"/>
  <c r="E217" i="1" s="1"/>
  <c r="C218" i="1" l="1"/>
  <c r="D218" i="1" s="1"/>
  <c r="E218" i="1" s="1"/>
  <c r="C219" i="1" l="1"/>
  <c r="D219" i="1" s="1"/>
  <c r="E219" i="1" s="1"/>
  <c r="C220" i="1" l="1"/>
  <c r="D220" i="1" s="1"/>
  <c r="E220" i="1" s="1"/>
  <c r="C221" i="1" l="1"/>
  <c r="D221" i="1" s="1"/>
  <c r="E221" i="1" s="1"/>
  <c r="C222" i="1" l="1"/>
  <c r="D222" i="1" s="1"/>
  <c r="E222" i="1" s="1"/>
  <c r="C223" i="1" l="1"/>
  <c r="D223" i="1" s="1"/>
  <c r="E223" i="1" s="1"/>
  <c r="C224" i="1" l="1"/>
  <c r="D224" i="1" s="1"/>
  <c r="E224" i="1" s="1"/>
  <c r="C225" i="1" l="1"/>
  <c r="D225" i="1" s="1"/>
  <c r="E225" i="1" s="1"/>
  <c r="C226" i="1" l="1"/>
  <c r="D226" i="1" s="1"/>
  <c r="E226" i="1" s="1"/>
  <c r="C227" i="1" l="1"/>
  <c r="D227" i="1" s="1"/>
  <c r="E227" i="1" s="1"/>
  <c r="C228" i="1" l="1"/>
  <c r="D228" i="1" s="1"/>
  <c r="E228" i="1" s="1"/>
  <c r="C229" i="1" l="1"/>
  <c r="D229" i="1" s="1"/>
  <c r="E229" i="1" s="1"/>
  <c r="C230" i="1" l="1"/>
  <c r="D230" i="1" s="1"/>
  <c r="E230" i="1" s="1"/>
  <c r="C231" i="1" l="1"/>
  <c r="D231" i="1" s="1"/>
  <c r="E231" i="1" s="1"/>
  <c r="C232" i="1" l="1"/>
  <c r="D232" i="1" s="1"/>
  <c r="E232" i="1" s="1"/>
  <c r="C233" i="1" l="1"/>
  <c r="D233" i="1" s="1"/>
  <c r="E233" i="1" s="1"/>
  <c r="C234" i="1" l="1"/>
  <c r="D234" i="1" s="1"/>
  <c r="E234" i="1" s="1"/>
  <c r="C235" i="1" l="1"/>
  <c r="D235" i="1" s="1"/>
  <c r="E235" i="1" s="1"/>
  <c r="C236" i="1" l="1"/>
  <c r="D236" i="1" s="1"/>
  <c r="E236" i="1" s="1"/>
  <c r="C237" i="1" l="1"/>
  <c r="D237" i="1" s="1"/>
  <c r="E237" i="1" s="1"/>
  <c r="C238" i="1" l="1"/>
  <c r="D238" i="1" s="1"/>
  <c r="E238" i="1" s="1"/>
  <c r="C239" i="1" l="1"/>
  <c r="D239" i="1" s="1"/>
  <c r="E239" i="1" s="1"/>
  <c r="C240" i="1" l="1"/>
  <c r="D240" i="1" s="1"/>
  <c r="E240" i="1" s="1"/>
  <c r="C241" i="1" l="1"/>
  <c r="D241" i="1" s="1"/>
  <c r="E241" i="1" s="1"/>
  <c r="C242" i="1" l="1"/>
  <c r="D242" i="1" s="1"/>
  <c r="E242" i="1" s="1"/>
  <c r="C243" i="1" l="1"/>
  <c r="D243" i="1" s="1"/>
  <c r="E243" i="1" s="1"/>
  <c r="C244" i="1" l="1"/>
  <c r="D244" i="1" s="1"/>
  <c r="E244" i="1" s="1"/>
  <c r="C245" i="1" l="1"/>
  <c r="D245" i="1" s="1"/>
  <c r="E245" i="1" s="1"/>
  <c r="C246" i="1" l="1"/>
  <c r="D246" i="1" s="1"/>
  <c r="E246" i="1" s="1"/>
  <c r="C247" i="1" l="1"/>
  <c r="D247" i="1" s="1"/>
  <c r="E247" i="1" s="1"/>
  <c r="C248" i="1" l="1"/>
  <c r="D248" i="1" s="1"/>
  <c r="E248" i="1" s="1"/>
  <c r="C249" i="1" l="1"/>
  <c r="D249" i="1" s="1"/>
  <c r="E249" i="1" s="1"/>
  <c r="C250" i="1" l="1"/>
  <c r="D250" i="1" s="1"/>
  <c r="E250" i="1" s="1"/>
  <c r="C251" i="1" l="1"/>
  <c r="D251" i="1" s="1"/>
  <c r="E251" i="1" s="1"/>
  <c r="C252" i="1" l="1"/>
  <c r="D252" i="1" s="1"/>
  <c r="E252" i="1" s="1"/>
  <c r="C253" i="1" l="1"/>
  <c r="D253" i="1" s="1"/>
  <c r="E253" i="1" s="1"/>
  <c r="C254" i="1" l="1"/>
  <c r="D254" i="1" s="1"/>
  <c r="E254" i="1" s="1"/>
  <c r="C255" i="1" l="1"/>
  <c r="D255" i="1" s="1"/>
  <c r="E255" i="1" s="1"/>
  <c r="C256" i="1" l="1"/>
  <c r="D256" i="1" s="1"/>
  <c r="E256" i="1" s="1"/>
  <c r="C257" i="1" l="1"/>
  <c r="D257" i="1" s="1"/>
  <c r="E257" i="1" s="1"/>
  <c r="C258" i="1" l="1"/>
  <c r="D258" i="1" s="1"/>
  <c r="E258" i="1" s="1"/>
  <c r="C259" i="1" l="1"/>
  <c r="D259" i="1" s="1"/>
  <c r="E259" i="1" s="1"/>
  <c r="C260" i="1" l="1"/>
  <c r="D260" i="1" s="1"/>
  <c r="E260" i="1" s="1"/>
  <c r="C261" i="1" l="1"/>
  <c r="D261" i="1" s="1"/>
  <c r="E261" i="1" s="1"/>
  <c r="C262" i="1" l="1"/>
  <c r="D262" i="1" s="1"/>
  <c r="E262" i="1" s="1"/>
  <c r="C263" i="1" l="1"/>
  <c r="D263" i="1" s="1"/>
  <c r="E263" i="1" s="1"/>
  <c r="C264" i="1" l="1"/>
  <c r="D264" i="1" s="1"/>
  <c r="E264" i="1" s="1"/>
  <c r="C265" i="1" l="1"/>
  <c r="D265" i="1" s="1"/>
  <c r="E265" i="1" s="1"/>
  <c r="C266" i="1" l="1"/>
  <c r="D266" i="1" s="1"/>
  <c r="E266" i="1" s="1"/>
  <c r="C267" i="1" l="1"/>
  <c r="D267" i="1" s="1"/>
  <c r="E267" i="1" s="1"/>
  <c r="C268" i="1" l="1"/>
  <c r="D268" i="1" s="1"/>
  <c r="E268" i="1" s="1"/>
  <c r="C269" i="1" l="1"/>
  <c r="D269" i="1" s="1"/>
  <c r="E269" i="1" s="1"/>
  <c r="C270" i="1" l="1"/>
  <c r="D270" i="1" s="1"/>
  <c r="E270" i="1" s="1"/>
  <c r="C271" i="1" l="1"/>
  <c r="D271" i="1" s="1"/>
  <c r="E271" i="1" s="1"/>
  <c r="C272" i="1" l="1"/>
  <c r="D272" i="1" s="1"/>
  <c r="E272" i="1" s="1"/>
  <c r="C273" i="1" l="1"/>
  <c r="D273" i="1" s="1"/>
  <c r="E273" i="1" s="1"/>
  <c r="C274" i="1" l="1"/>
  <c r="D274" i="1" s="1"/>
  <c r="E274" i="1" s="1"/>
  <c r="C275" i="1" l="1"/>
  <c r="D275" i="1" s="1"/>
  <c r="E275" i="1" s="1"/>
  <c r="C276" i="1" l="1"/>
  <c r="D276" i="1" s="1"/>
  <c r="E276" i="1" s="1"/>
  <c r="C277" i="1" l="1"/>
  <c r="D277" i="1" s="1"/>
  <c r="E277" i="1" s="1"/>
  <c r="C278" i="1" l="1"/>
  <c r="D278" i="1" s="1"/>
  <c r="E278" i="1" s="1"/>
  <c r="C279" i="1" l="1"/>
  <c r="D279" i="1" s="1"/>
  <c r="E279" i="1" s="1"/>
  <c r="C280" i="1" l="1"/>
  <c r="D280" i="1" s="1"/>
  <c r="E280" i="1" s="1"/>
  <c r="C281" i="1" l="1"/>
  <c r="D281" i="1" s="1"/>
  <c r="E281" i="1" s="1"/>
  <c r="C282" i="1" l="1"/>
  <c r="D282" i="1" s="1"/>
  <c r="E282" i="1" s="1"/>
  <c r="C283" i="1" l="1"/>
  <c r="D283" i="1" s="1"/>
  <c r="E283" i="1" s="1"/>
  <c r="C284" i="1" l="1"/>
  <c r="D284" i="1" s="1"/>
  <c r="E284" i="1" s="1"/>
  <c r="C285" i="1" l="1"/>
  <c r="D285" i="1" s="1"/>
  <c r="E285" i="1" s="1"/>
  <c r="C286" i="1" l="1"/>
  <c r="D286" i="1" s="1"/>
  <c r="E286" i="1" s="1"/>
  <c r="C287" i="1" l="1"/>
  <c r="D287" i="1" s="1"/>
  <c r="E287" i="1" s="1"/>
  <c r="C288" i="1" l="1"/>
  <c r="D288" i="1" s="1"/>
  <c r="E288" i="1" s="1"/>
  <c r="C289" i="1" l="1"/>
  <c r="D289" i="1" s="1"/>
  <c r="E289" i="1" s="1"/>
  <c r="C290" i="1" l="1"/>
  <c r="D290" i="1" s="1"/>
  <c r="E290" i="1" s="1"/>
  <c r="C291" i="1" l="1"/>
  <c r="D291" i="1" s="1"/>
  <c r="E291" i="1" s="1"/>
  <c r="C292" i="1" l="1"/>
  <c r="D292" i="1" s="1"/>
  <c r="E292" i="1" s="1"/>
  <c r="C293" i="1" l="1"/>
  <c r="D293" i="1" s="1"/>
  <c r="E293" i="1" s="1"/>
  <c r="C294" i="1" l="1"/>
  <c r="D294" i="1" s="1"/>
  <c r="E294" i="1" s="1"/>
  <c r="C295" i="1" l="1"/>
  <c r="D295" i="1" s="1"/>
  <c r="E295" i="1" s="1"/>
  <c r="C296" i="1" l="1"/>
  <c r="D296" i="1" s="1"/>
  <c r="E296" i="1" s="1"/>
  <c r="C297" i="1" l="1"/>
  <c r="D297" i="1" s="1"/>
  <c r="E297" i="1" s="1"/>
  <c r="C298" i="1" l="1"/>
  <c r="D298" i="1" s="1"/>
  <c r="E298" i="1" s="1"/>
  <c r="C299" i="1" l="1"/>
  <c r="D299" i="1" s="1"/>
  <c r="E299" i="1" s="1"/>
  <c r="C300" i="1" l="1"/>
  <c r="D300" i="1" s="1"/>
  <c r="E300" i="1" s="1"/>
  <c r="C301" i="1" l="1"/>
  <c r="D301" i="1" s="1"/>
  <c r="E301" i="1" s="1"/>
  <c r="C302" i="1" l="1"/>
  <c r="D302" i="1" s="1"/>
  <c r="E302" i="1" s="1"/>
  <c r="C303" i="1" l="1"/>
  <c r="D303" i="1" s="1"/>
  <c r="E303" i="1" s="1"/>
  <c r="C304" i="1" l="1"/>
  <c r="D304" i="1" s="1"/>
  <c r="E304" i="1" s="1"/>
  <c r="C305" i="1" l="1"/>
  <c r="D305" i="1" s="1"/>
  <c r="E305" i="1" s="1"/>
  <c r="C306" i="1" l="1"/>
  <c r="D306" i="1" s="1"/>
  <c r="E306" i="1" s="1"/>
  <c r="C307" i="1" l="1"/>
  <c r="D307" i="1" s="1"/>
  <c r="E307" i="1" s="1"/>
  <c r="C308" i="1" l="1"/>
  <c r="D308" i="1" s="1"/>
  <c r="E308" i="1" s="1"/>
  <c r="C309" i="1" l="1"/>
  <c r="D309" i="1" s="1"/>
  <c r="E309" i="1" s="1"/>
  <c r="C310" i="1" l="1"/>
  <c r="D310" i="1" s="1"/>
  <c r="E310" i="1" s="1"/>
  <c r="C311" i="1" l="1"/>
  <c r="D311" i="1" s="1"/>
  <c r="E311" i="1" s="1"/>
  <c r="C312" i="1" l="1"/>
  <c r="D312" i="1" s="1"/>
  <c r="E312" i="1" s="1"/>
  <c r="C313" i="1" l="1"/>
  <c r="D313" i="1" s="1"/>
  <c r="E313" i="1" s="1"/>
  <c r="C314" i="1" l="1"/>
  <c r="D314" i="1" s="1"/>
  <c r="E314" i="1" s="1"/>
  <c r="C315" i="1" l="1"/>
  <c r="D315" i="1" s="1"/>
  <c r="E315" i="1" s="1"/>
  <c r="C316" i="1" l="1"/>
  <c r="D316" i="1" s="1"/>
  <c r="E316" i="1" s="1"/>
  <c r="C317" i="1" l="1"/>
  <c r="D317" i="1" s="1"/>
  <c r="E317" i="1" s="1"/>
  <c r="C318" i="1" l="1"/>
  <c r="D318" i="1" s="1"/>
  <c r="E318" i="1" s="1"/>
  <c r="C319" i="1" l="1"/>
  <c r="D319" i="1" s="1"/>
  <c r="E319" i="1" s="1"/>
  <c r="C320" i="1" l="1"/>
  <c r="D320" i="1" s="1"/>
  <c r="E320" i="1" s="1"/>
  <c r="C321" i="1" l="1"/>
  <c r="D321" i="1" s="1"/>
  <c r="E321" i="1" s="1"/>
  <c r="C322" i="1" l="1"/>
  <c r="D322" i="1" s="1"/>
  <c r="E322" i="1" s="1"/>
  <c r="C323" i="1" l="1"/>
  <c r="D323" i="1" s="1"/>
  <c r="E323" i="1" s="1"/>
  <c r="C324" i="1" l="1"/>
  <c r="D324" i="1" s="1"/>
  <c r="E324" i="1" s="1"/>
  <c r="C325" i="1" l="1"/>
  <c r="D325" i="1" s="1"/>
  <c r="E325" i="1" s="1"/>
  <c r="C326" i="1" l="1"/>
  <c r="D326" i="1" s="1"/>
  <c r="E326" i="1" s="1"/>
  <c r="C327" i="1" l="1"/>
  <c r="D327" i="1" s="1"/>
  <c r="E327" i="1" s="1"/>
  <c r="C328" i="1" l="1"/>
  <c r="D328" i="1" s="1"/>
  <c r="E328" i="1" s="1"/>
  <c r="C329" i="1" l="1"/>
  <c r="D329" i="1" s="1"/>
  <c r="E329" i="1" s="1"/>
  <c r="C330" i="1" l="1"/>
  <c r="D330" i="1" s="1"/>
  <c r="E330" i="1" s="1"/>
  <c r="C331" i="1" l="1"/>
  <c r="D331" i="1" s="1"/>
  <c r="E331" i="1" s="1"/>
  <c r="C332" i="1" l="1"/>
  <c r="D332" i="1" s="1"/>
  <c r="E332" i="1" s="1"/>
  <c r="C333" i="1" l="1"/>
  <c r="D333" i="1" s="1"/>
  <c r="E333" i="1" s="1"/>
  <c r="C334" i="1" l="1"/>
  <c r="D334" i="1" s="1"/>
  <c r="E334" i="1" s="1"/>
  <c r="C335" i="1" l="1"/>
  <c r="D335" i="1" s="1"/>
  <c r="E335" i="1" s="1"/>
  <c r="C336" i="1" l="1"/>
  <c r="D336" i="1" s="1"/>
  <c r="E336" i="1" s="1"/>
  <c r="C337" i="1" l="1"/>
  <c r="D337" i="1" s="1"/>
  <c r="E337" i="1" s="1"/>
  <c r="C338" i="1" l="1"/>
  <c r="D338" i="1" s="1"/>
  <c r="E338" i="1" s="1"/>
  <c r="C339" i="1" l="1"/>
  <c r="D339" i="1" s="1"/>
  <c r="E339" i="1" s="1"/>
  <c r="C340" i="1" l="1"/>
  <c r="D340" i="1" s="1"/>
  <c r="E340" i="1" s="1"/>
  <c r="C341" i="1" l="1"/>
  <c r="D341" i="1" s="1"/>
  <c r="E341" i="1" s="1"/>
  <c r="C342" i="1" l="1"/>
  <c r="D342" i="1" s="1"/>
  <c r="E342" i="1" s="1"/>
  <c r="C343" i="1" l="1"/>
  <c r="D343" i="1" s="1"/>
  <c r="E343" i="1" s="1"/>
  <c r="C344" i="1" l="1"/>
  <c r="D344" i="1" s="1"/>
  <c r="E344" i="1" s="1"/>
  <c r="C345" i="1" l="1"/>
  <c r="D345" i="1" s="1"/>
  <c r="E345" i="1" s="1"/>
  <c r="C346" i="1" l="1"/>
  <c r="D346" i="1" s="1"/>
  <c r="E346" i="1" s="1"/>
  <c r="C347" i="1" l="1"/>
  <c r="D347" i="1" s="1"/>
  <c r="E347" i="1" s="1"/>
  <c r="C348" i="1" l="1"/>
  <c r="D348" i="1" s="1"/>
  <c r="E348" i="1" s="1"/>
  <c r="C349" i="1" l="1"/>
  <c r="D349" i="1" s="1"/>
  <c r="E349" i="1" s="1"/>
  <c r="C350" i="1" l="1"/>
  <c r="D350" i="1" s="1"/>
  <c r="E350" i="1" s="1"/>
  <c r="C351" i="1" l="1"/>
  <c r="D351" i="1" s="1"/>
  <c r="E351" i="1" s="1"/>
  <c r="C352" i="1" l="1"/>
  <c r="D352" i="1" s="1"/>
  <c r="E352" i="1" s="1"/>
  <c r="C353" i="1" l="1"/>
  <c r="D353" i="1" s="1"/>
  <c r="E353" i="1" s="1"/>
  <c r="C354" i="1" l="1"/>
  <c r="D354" i="1" s="1"/>
  <c r="E354" i="1" s="1"/>
  <c r="C355" i="1" l="1"/>
  <c r="D355" i="1" s="1"/>
  <c r="E355" i="1" s="1"/>
  <c r="C356" i="1" l="1"/>
  <c r="D356" i="1" s="1"/>
  <c r="E356" i="1" s="1"/>
  <c r="C357" i="1" l="1"/>
  <c r="D357" i="1" s="1"/>
  <c r="E357" i="1" s="1"/>
  <c r="C358" i="1" l="1"/>
  <c r="D358" i="1" s="1"/>
  <c r="E358" i="1" s="1"/>
  <c r="C359" i="1" l="1"/>
  <c r="D359" i="1" s="1"/>
  <c r="E359" i="1" s="1"/>
  <c r="C360" i="1" l="1"/>
  <c r="D360" i="1" s="1"/>
  <c r="E360" i="1" s="1"/>
  <c r="C361" i="1" l="1"/>
  <c r="D361" i="1" s="1"/>
  <c r="E361" i="1" s="1"/>
  <c r="C362" i="1" l="1"/>
  <c r="D362" i="1" s="1"/>
  <c r="E362" i="1" s="1"/>
  <c r="C363" i="1" l="1"/>
  <c r="D363" i="1" s="1"/>
  <c r="E363" i="1" s="1"/>
  <c r="C364" i="1" l="1"/>
  <c r="D364" i="1" s="1"/>
  <c r="E364" i="1" s="1"/>
  <c r="C365" i="1" l="1"/>
  <c r="D365" i="1" s="1"/>
  <c r="E365" i="1" s="1"/>
  <c r="C366" i="1" l="1"/>
  <c r="D366" i="1" s="1"/>
  <c r="E366" i="1" s="1"/>
  <c r="C367" i="1" l="1"/>
  <c r="D367" i="1" s="1"/>
  <c r="E367" i="1" s="1"/>
  <c r="C368" i="1" l="1"/>
  <c r="D368" i="1" s="1"/>
  <c r="E368" i="1" s="1"/>
  <c r="C369" i="1" l="1"/>
  <c r="D369" i="1" s="1"/>
  <c r="E369" i="1" s="1"/>
  <c r="C370" i="1" l="1"/>
  <c r="D370" i="1" s="1"/>
  <c r="E370" i="1" s="1"/>
  <c r="C371" i="1" l="1"/>
  <c r="D371" i="1" s="1"/>
  <c r="E371" i="1" s="1"/>
  <c r="C372" i="1" l="1"/>
  <c r="D372" i="1" s="1"/>
  <c r="E372" i="1" s="1"/>
  <c r="C373" i="1" l="1"/>
  <c r="D373" i="1" s="1"/>
  <c r="E373" i="1" s="1"/>
  <c r="I5" i="1" l="1"/>
  <c r="L5" i="1" s="1"/>
  <c r="H3" i="1"/>
</calcChain>
</file>

<file path=xl/sharedStrings.xml><?xml version="1.0" encoding="utf-8"?>
<sst xmlns="http://schemas.openxmlformats.org/spreadsheetml/2006/main" count="25" uniqueCount="24">
  <si>
    <t>Annual IRR</t>
  </si>
  <si>
    <t>Rounded</t>
  </si>
  <si>
    <t>Years</t>
  </si>
  <si>
    <t>Saving per month</t>
  </si>
  <si>
    <t>year product life</t>
  </si>
  <si>
    <t>30 year product life leads to:</t>
  </si>
  <si>
    <t>return needs a product life of:</t>
  </si>
  <si>
    <t>Upfront cost of system</t>
  </si>
  <si>
    <t>Electricity Price inflation/yr</t>
  </si>
  <si>
    <t>i.e.</t>
  </si>
  <si>
    <t>months</t>
  </si>
  <si>
    <t>Return (annual interest rate)</t>
  </si>
  <si>
    <t>Investment Return Calculation</t>
  </si>
  <si>
    <t>Maintenance per month</t>
  </si>
  <si>
    <t>Maintenance cost inflation</t>
  </si>
  <si>
    <t>Cost</t>
  </si>
  <si>
    <t>Net flow</t>
  </si>
  <si>
    <t>Saving</t>
  </si>
  <si>
    <t>Optional monthly maintenance cost:</t>
  </si>
  <si>
    <t>Inputs:</t>
  </si>
  <si>
    <t>Outputs:</t>
  </si>
  <si>
    <t>Cash flow CALCUATION</t>
  </si>
  <si>
    <t>Calculation below:</t>
  </si>
  <si>
    <t>Instruction: Enter your assumptions in the yellow boxes, the key outputs are in the grey boxes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</si>
</sst>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0" fillId="2" borderId="0" xfId="0" applyNumberFormat="1" applyFill="1"/>
    <xf numFmtId="0" fontId="0" fillId="2" borderId="0" xfId="0" applyFill="1"/>
    <xf numFmtId="9" fontId="0" fillId="2" borderId="0" xfId="0" applyNumberFormat="1" applyFill="1"/>
    <xf numFmtId="0" fontId="0" fillId="3" borderId="0" xfId="0" applyFill="1"/>
    <xf numFmtId="164" fontId="2" fillId="3" borderId="0" xfId="0" applyNumberFormat="1" applyFont="1" applyFill="1"/>
    <xf numFmtId="164" fontId="2" fillId="3" borderId="0" xfId="1" applyNumberFormat="1" applyFont="1" applyFill="1"/>
    <xf numFmtId="0" fontId="4" fillId="0" borderId="0" xfId="0" applyFont="1"/>
    <xf numFmtId="0" fontId="0" fillId="5" borderId="0" xfId="0" applyFill="1"/>
    <xf numFmtId="1" fontId="0" fillId="5" borderId="0" xfId="0" applyNumberForma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10" fontId="0" fillId="2" borderId="0" xfId="0" applyNumberFormat="1" applyFill="1"/>
    <xf numFmtId="0" fontId="2" fillId="5" borderId="0" xfId="0" applyFont="1" applyFill="1" applyAlignment="1">
      <alignment horizontal="center"/>
    </xf>
    <xf numFmtId="3" fontId="0" fillId="5" borderId="0" xfId="0" applyNumberFormat="1" applyFill="1"/>
    <xf numFmtId="9" fontId="0" fillId="5" borderId="0" xfId="0" applyNumberFormat="1" applyFill="1"/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5" fontId="2" fillId="3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66676</xdr:rowOff>
    </xdr:from>
    <xdr:to>
      <xdr:col>13</xdr:col>
      <xdr:colOff>0</xdr:colOff>
      <xdr:row>0</xdr:row>
      <xdr:rowOff>476962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5" y="66676"/>
          <a:ext cx="1409700" cy="410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workbookViewId="0">
      <selection activeCell="E5" sqref="E5"/>
    </sheetView>
  </sheetViews>
  <sheetFormatPr defaultColWidth="0" defaultRowHeight="15" zeroHeight="1" x14ac:dyDescent="0.25"/>
  <cols>
    <col min="1" max="3" width="9.140625" customWidth="1"/>
    <col min="4" max="4" width="10.5703125" bestFit="1" customWidth="1"/>
    <col min="5" max="5" width="9" bestFit="1" customWidth="1"/>
    <col min="6" max="6" width="9.140625" customWidth="1"/>
    <col min="7" max="7" width="10.42578125" customWidth="1"/>
    <col min="8" max="8" width="8.85546875" customWidth="1"/>
    <col min="9" max="9" width="5.42578125" customWidth="1"/>
    <col min="10" max="10" width="5.7109375" bestFit="1" customWidth="1"/>
    <col min="11" max="11" width="3.85546875" bestFit="1" customWidth="1"/>
    <col min="12" max="12" width="4" customWidth="1"/>
    <col min="13" max="13" width="7.7109375" bestFit="1" customWidth="1"/>
    <col min="14" max="16384" width="9.140625" hidden="1"/>
  </cols>
  <sheetData>
    <row r="1" spans="1:13" ht="42.75" customHeight="1" x14ac:dyDescent="0.25">
      <c r="A1" s="17" t="s">
        <v>12</v>
      </c>
      <c r="G1" s="18" t="s">
        <v>23</v>
      </c>
      <c r="H1" s="18"/>
      <c r="I1" s="18"/>
    </row>
    <row r="2" spans="1:13" s="11" customFormat="1" ht="12.75" customHeight="1" x14ac:dyDescent="0.25">
      <c r="A2" s="10" t="s">
        <v>19</v>
      </c>
      <c r="E2" s="10" t="s">
        <v>20</v>
      </c>
      <c r="G2" s="12"/>
      <c r="H2" s="12"/>
      <c r="I2" s="12"/>
    </row>
    <row r="3" spans="1:13" x14ac:dyDescent="0.25">
      <c r="A3" s="1">
        <v>25000</v>
      </c>
      <c r="B3" t="s">
        <v>7</v>
      </c>
      <c r="E3" t="s">
        <v>5</v>
      </c>
      <c r="H3" s="5">
        <f>D373</f>
        <v>0.39247078399990509</v>
      </c>
      <c r="I3" t="s">
        <v>11</v>
      </c>
    </row>
    <row r="4" spans="1:13" x14ac:dyDescent="0.25">
      <c r="A4" s="2">
        <v>450</v>
      </c>
      <c r="B4" t="s">
        <v>3</v>
      </c>
      <c r="E4" s="2">
        <v>5</v>
      </c>
      <c r="F4" t="s">
        <v>4</v>
      </c>
      <c r="H4" s="6">
        <f>INDEX(D14:D373,$E$4*12)</f>
        <v>0.15733994436015197</v>
      </c>
      <c r="I4" t="s">
        <v>11</v>
      </c>
    </row>
    <row r="5" spans="1:13" x14ac:dyDescent="0.25">
      <c r="A5" s="13">
        <v>0.12690000000000001</v>
      </c>
      <c r="B5" t="s">
        <v>8</v>
      </c>
      <c r="E5" s="3">
        <v>0.25</v>
      </c>
      <c r="F5" t="s">
        <v>6</v>
      </c>
      <c r="I5" s="21">
        <f>MATCH($E$5,E14:E373,1)/12</f>
        <v>6.5</v>
      </c>
      <c r="J5" t="s">
        <v>2</v>
      </c>
      <c r="K5" t="s">
        <v>9</v>
      </c>
      <c r="L5" s="4">
        <f>I5*12</f>
        <v>78</v>
      </c>
      <c r="M5" t="s">
        <v>10</v>
      </c>
    </row>
    <row r="6" spans="1:13" x14ac:dyDescent="0.25">
      <c r="A6" s="7" t="s">
        <v>18</v>
      </c>
    </row>
    <row r="7" spans="1:13" x14ac:dyDescent="0.25">
      <c r="A7" s="2">
        <v>0</v>
      </c>
      <c r="B7" t="s">
        <v>13</v>
      </c>
    </row>
    <row r="8" spans="1:13" x14ac:dyDescent="0.25">
      <c r="A8" s="3">
        <v>0</v>
      </c>
      <c r="B8" t="s">
        <v>14</v>
      </c>
    </row>
    <row r="9" spans="1:13" x14ac:dyDescent="0.25"/>
    <row r="10" spans="1:13" x14ac:dyDescent="0.25">
      <c r="A10" s="20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9" t="s">
        <v>21</v>
      </c>
      <c r="B11" s="19"/>
      <c r="C11" s="19"/>
      <c r="D11" s="19"/>
      <c r="E11" s="19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14" t="s">
        <v>17</v>
      </c>
      <c r="B12" s="14" t="s">
        <v>15</v>
      </c>
      <c r="C12" s="14" t="s">
        <v>16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15"/>
      <c r="B13" s="15"/>
      <c r="C13" s="15">
        <f>-$A$3</f>
        <v>-25000</v>
      </c>
      <c r="D13" s="8" t="s">
        <v>0</v>
      </c>
      <c r="E13" s="8" t="s">
        <v>1</v>
      </c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9">
        <f>A4</f>
        <v>450</v>
      </c>
      <c r="B14" s="8">
        <f>A7</f>
        <v>0</v>
      </c>
      <c r="C14" s="9">
        <f>A14-B14</f>
        <v>450</v>
      </c>
      <c r="D14" s="16">
        <f>(1+IRR(C$13:C14))^12-1</f>
        <v>-1</v>
      </c>
      <c r="E14" s="16">
        <f t="shared" ref="E14:E45" si="0">ROUND(D14,2)</f>
        <v>-1</v>
      </c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9">
        <f>A14*(1+$A$5)^(1/12)</f>
        <v>454.5025198208175</v>
      </c>
      <c r="B15" s="9">
        <f>B14*(1+$A$8)^(1/12)</f>
        <v>0</v>
      </c>
      <c r="C15" s="9">
        <f t="shared" ref="C15:C78" si="1">A15-B15</f>
        <v>454.5025198208175</v>
      </c>
      <c r="D15" s="16">
        <f>(1+IRR(C$13:C15))^12-1</f>
        <v>-0.9999999999196133</v>
      </c>
      <c r="E15" s="16">
        <f t="shared" si="0"/>
        <v>-1</v>
      </c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9">
        <f t="shared" ref="A16:A79" si="2">A15*(1+$A$5)^(1/12)</f>
        <v>459.05009005216135</v>
      </c>
      <c r="B16" s="9">
        <f t="shared" ref="B16:B79" si="3">B15*(1+$A$8)^(1/12)</f>
        <v>0</v>
      </c>
      <c r="C16" s="9">
        <f t="shared" si="1"/>
        <v>459.05009005216135</v>
      </c>
      <c r="D16" s="16">
        <f>(1+IRR(C$13:C16))^12-1</f>
        <v>-0.99999959389221105</v>
      </c>
      <c r="E16" s="16">
        <f t="shared" si="0"/>
        <v>-1</v>
      </c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9">
        <f t="shared" si="2"/>
        <v>463.64316145040118</v>
      </c>
      <c r="B17" s="9">
        <f t="shared" si="3"/>
        <v>0</v>
      </c>
      <c r="C17" s="9">
        <f t="shared" si="1"/>
        <v>463.64316145040118</v>
      </c>
      <c r="D17" s="16">
        <f>(1+IRR(C$13:C17))^12-1</f>
        <v>-0.99997094154954402</v>
      </c>
      <c r="E17" s="16">
        <f t="shared" si="0"/>
        <v>-1</v>
      </c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9">
        <f t="shared" si="2"/>
        <v>468.28218928199436</v>
      </c>
      <c r="B18" s="9">
        <f t="shared" si="3"/>
        <v>0</v>
      </c>
      <c r="C18" s="9">
        <f t="shared" si="1"/>
        <v>468.28218928199436</v>
      </c>
      <c r="D18" s="16">
        <f>(1+IRR(C$13:C18))^12-1</f>
        <v>-0.99963277264355221</v>
      </c>
      <c r="E18" s="16">
        <f t="shared" si="0"/>
        <v>-1</v>
      </c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9">
        <f t="shared" si="2"/>
        <v>472.96763336861216</v>
      </c>
      <c r="B19" s="9">
        <f t="shared" si="3"/>
        <v>0</v>
      </c>
      <c r="C19" s="9">
        <f t="shared" si="1"/>
        <v>472.96763336861216</v>
      </c>
      <c r="D19" s="16">
        <f>(1+IRR(C$13:C19))^12-1</f>
        <v>-0.99805897148732747</v>
      </c>
      <c r="E19" s="16">
        <f t="shared" si="0"/>
        <v>-1</v>
      </c>
      <c r="F19" s="8"/>
      <c r="G19" s="8"/>
      <c r="H19" s="8"/>
      <c r="I19" s="8"/>
      <c r="J19" s="8"/>
      <c r="K19" s="8"/>
      <c r="L19" s="8"/>
      <c r="M19" s="8"/>
    </row>
    <row r="20" spans="1:13" x14ac:dyDescent="0.25">
      <c r="A20" s="9">
        <f t="shared" si="2"/>
        <v>477.69995813271731</v>
      </c>
      <c r="B20" s="9">
        <f t="shared" si="3"/>
        <v>0</v>
      </c>
      <c r="C20" s="9">
        <f t="shared" si="1"/>
        <v>477.69995813271731</v>
      </c>
      <c r="D20" s="16">
        <f>(1+IRR(C$13:C20))^12-1</f>
        <v>-0.99375972907340959</v>
      </c>
      <c r="E20" s="16">
        <f t="shared" si="0"/>
        <v>-0.99</v>
      </c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9">
        <f t="shared" si="2"/>
        <v>482.47963264359788</v>
      </c>
      <c r="B21" s="9">
        <f t="shared" si="3"/>
        <v>0</v>
      </c>
      <c r="C21" s="9">
        <f t="shared" si="1"/>
        <v>482.47963264359788</v>
      </c>
      <c r="D21" s="16">
        <f>(1+IRR(C$13:C21))^12-1</f>
        <v>-0.98526821947386134</v>
      </c>
      <c r="E21" s="16">
        <f t="shared" si="0"/>
        <v>-0.99</v>
      </c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9">
        <f t="shared" si="2"/>
        <v>487.3071306638613</v>
      </c>
      <c r="B22" s="9">
        <f t="shared" si="3"/>
        <v>0</v>
      </c>
      <c r="C22" s="9">
        <f t="shared" si="1"/>
        <v>487.3071306638613</v>
      </c>
      <c r="D22" s="16">
        <f>(1+IRR(C$13:C22))^12-1</f>
        <v>-0.97164170196359834</v>
      </c>
      <c r="E22" s="16">
        <f t="shared" si="0"/>
        <v>-0.97</v>
      </c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9">
        <f t="shared" si="2"/>
        <v>492.18293069639407</v>
      </c>
      <c r="B23" s="9">
        <f t="shared" si="3"/>
        <v>0</v>
      </c>
      <c r="C23" s="9">
        <f t="shared" si="1"/>
        <v>492.18293069639407</v>
      </c>
      <c r="D23" s="16">
        <f>(1+IRR(C$13:C23))^12-1</f>
        <v>-0.95260731155748435</v>
      </c>
      <c r="E23" s="16">
        <f t="shared" si="0"/>
        <v>-0.95</v>
      </c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9">
        <f t="shared" si="2"/>
        <v>497.10751603179085</v>
      </c>
      <c r="B24" s="9">
        <f t="shared" si="3"/>
        <v>0</v>
      </c>
      <c r="C24" s="9">
        <f t="shared" si="1"/>
        <v>497.10751603179085</v>
      </c>
      <c r="D24" s="16">
        <f>(1+IRR(C$13:C24))^12-1</f>
        <v>-0.92845145707295873</v>
      </c>
      <c r="E24" s="16">
        <f t="shared" si="0"/>
        <v>-0.93</v>
      </c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9">
        <f t="shared" si="2"/>
        <v>502.08137479625861</v>
      </c>
      <c r="B25" s="9">
        <f t="shared" si="3"/>
        <v>0</v>
      </c>
      <c r="C25" s="9">
        <f t="shared" si="1"/>
        <v>502.08137479625861</v>
      </c>
      <c r="D25" s="16">
        <f>(1+IRR(C$13:C25))^12-1</f>
        <v>-0.89982012387651489</v>
      </c>
      <c r="E25" s="16">
        <f t="shared" si="0"/>
        <v>-0.9</v>
      </c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9">
        <f t="shared" si="2"/>
        <v>507.10499999999962</v>
      </c>
      <c r="B26" s="9">
        <f t="shared" si="3"/>
        <v>0</v>
      </c>
      <c r="C26" s="9">
        <f t="shared" si="1"/>
        <v>507.10499999999962</v>
      </c>
      <c r="D26" s="16">
        <f>(1+IRR(C$13:C26))^12-1</f>
        <v>-0.86753265433881388</v>
      </c>
      <c r="E26" s="16">
        <f t="shared" si="0"/>
        <v>-0.87</v>
      </c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9">
        <f t="shared" si="2"/>
        <v>512.17888958607887</v>
      </c>
      <c r="B27" s="9">
        <f t="shared" si="3"/>
        <v>0</v>
      </c>
      <c r="C27" s="9">
        <f t="shared" si="1"/>
        <v>512.17888958607887</v>
      </c>
      <c r="D27" s="16">
        <f>(1+IRR(C$13:C27))^12-1</f>
        <v>-0.83244588204652459</v>
      </c>
      <c r="E27" s="16">
        <f t="shared" si="0"/>
        <v>-0.83</v>
      </c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9">
        <f t="shared" si="2"/>
        <v>517.30354647978027</v>
      </c>
      <c r="B28" s="9">
        <f t="shared" si="3"/>
        <v>0</v>
      </c>
      <c r="C28" s="9">
        <f t="shared" si="1"/>
        <v>517.30354647978027</v>
      </c>
      <c r="D28" s="16">
        <f>(1+IRR(C$13:C28))^12-1</f>
        <v>-0.7953699290220021</v>
      </c>
      <c r="E28" s="16">
        <f t="shared" si="0"/>
        <v>-0.8</v>
      </c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9">
        <f t="shared" si="2"/>
        <v>522.47947863845673</v>
      </c>
      <c r="B29" s="9">
        <f t="shared" si="3"/>
        <v>0</v>
      </c>
      <c r="C29" s="9">
        <f t="shared" si="1"/>
        <v>522.47947863845673</v>
      </c>
      <c r="D29" s="16">
        <f>(1+IRR(C$13:C29))^12-1</f>
        <v>-0.75702412631498905</v>
      </c>
      <c r="E29" s="16">
        <f t="shared" si="0"/>
        <v>-0.76</v>
      </c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9">
        <f t="shared" si="2"/>
        <v>527.70719910187904</v>
      </c>
      <c r="B30" s="9">
        <f t="shared" si="3"/>
        <v>0</v>
      </c>
      <c r="C30" s="9">
        <f t="shared" si="1"/>
        <v>527.70719910187904</v>
      </c>
      <c r="D30" s="16">
        <f>(1+IRR(C$13:C30))^12-1</f>
        <v>-0.71801992105103685</v>
      </c>
      <c r="E30" s="16">
        <f t="shared" si="0"/>
        <v>-0.72</v>
      </c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9">
        <f t="shared" si="2"/>
        <v>532.98722604308864</v>
      </c>
      <c r="B31" s="9">
        <f t="shared" si="3"/>
        <v>0</v>
      </c>
      <c r="C31" s="9">
        <f t="shared" si="1"/>
        <v>532.98722604308864</v>
      </c>
      <c r="D31" s="16">
        <f>(1+IRR(C$13:C31))^12-1</f>
        <v>-0.67886009602486608</v>
      </c>
      <c r="E31" s="16">
        <f t="shared" si="0"/>
        <v>-0.68</v>
      </c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9">
        <f t="shared" si="2"/>
        <v>538.3200828197588</v>
      </c>
      <c r="B32" s="9">
        <f t="shared" si="3"/>
        <v>0</v>
      </c>
      <c r="C32" s="9">
        <f t="shared" si="1"/>
        <v>538.3200828197588</v>
      </c>
      <c r="D32" s="16">
        <f>(1+IRR(C$13:C32))^12-1</f>
        <v>-0.63994680593384023</v>
      </c>
      <c r="E32" s="16">
        <f t="shared" si="0"/>
        <v>-0.64</v>
      </c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9">
        <f t="shared" si="2"/>
        <v>543.70629802607004</v>
      </c>
      <c r="B33" s="9">
        <f t="shared" si="3"/>
        <v>0</v>
      </c>
      <c r="C33" s="9">
        <f t="shared" si="1"/>
        <v>543.70629802607004</v>
      </c>
      <c r="D33" s="16">
        <f>(1+IRR(C$13:C33))^12-1</f>
        <v>-0.60159362150594708</v>
      </c>
      <c r="E33" s="16">
        <f t="shared" si="0"/>
        <v>-0.6</v>
      </c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9">
        <f t="shared" si="2"/>
        <v>549.14640554510493</v>
      </c>
      <c r="B34" s="9">
        <f t="shared" si="3"/>
        <v>0</v>
      </c>
      <c r="C34" s="9">
        <f t="shared" si="1"/>
        <v>549.14640554510493</v>
      </c>
      <c r="D34" s="16">
        <f>(1+IRR(C$13:C34))^12-1</f>
        <v>-0.56403871549383733</v>
      </c>
      <c r="E34" s="16">
        <f t="shared" si="0"/>
        <v>-0.56000000000000005</v>
      </c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9">
        <f t="shared" si="2"/>
        <v>554.64094460176614</v>
      </c>
      <c r="B35" s="9">
        <f t="shared" si="3"/>
        <v>0</v>
      </c>
      <c r="C35" s="9">
        <f t="shared" si="1"/>
        <v>554.64094460176614</v>
      </c>
      <c r="D35" s="16">
        <f>(1+IRR(C$13:C35))^12-1</f>
        <v>-0.52745761255722101</v>
      </c>
      <c r="E35" s="16">
        <f t="shared" si="0"/>
        <v>-0.53</v>
      </c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9">
        <f t="shared" si="2"/>
        <v>560.1904598162248</v>
      </c>
      <c r="B36" s="9">
        <f t="shared" si="3"/>
        <v>0</v>
      </c>
      <c r="C36" s="9">
        <f t="shared" si="1"/>
        <v>560.1904598162248</v>
      </c>
      <c r="D36" s="16">
        <f>(1+IRR(C$13:C36))^12-1</f>
        <v>-0.49197472882261084</v>
      </c>
      <c r="E36" s="16">
        <f t="shared" si="0"/>
        <v>-0.49</v>
      </c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9">
        <f t="shared" si="2"/>
        <v>565.79550125790354</v>
      </c>
      <c r="B37" s="9">
        <f t="shared" si="3"/>
        <v>0</v>
      </c>
      <c r="C37" s="9">
        <f t="shared" si="1"/>
        <v>565.79550125790354</v>
      </c>
      <c r="D37" s="16">
        <f>(1+IRR(C$13:C37))^12-1</f>
        <v>-0.45767340252725341</v>
      </c>
      <c r="E37" s="16">
        <f t="shared" si="0"/>
        <v>-0.46</v>
      </c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9">
        <f t="shared" si="2"/>
        <v>571.45662449999929</v>
      </c>
      <c r="B38" s="9">
        <f t="shared" si="3"/>
        <v>0</v>
      </c>
      <c r="C38" s="9">
        <f t="shared" si="1"/>
        <v>571.45662449999929</v>
      </c>
      <c r="D38" s="16">
        <f>(1+IRR(C$13:C38))^12-1</f>
        <v>-0.42460438265198863</v>
      </c>
      <c r="E38" s="16">
        <f t="shared" si="0"/>
        <v>-0.42</v>
      </c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9">
        <f t="shared" si="2"/>
        <v>577.174390674552</v>
      </c>
      <c r="B39" s="9">
        <f t="shared" si="3"/>
        <v>0</v>
      </c>
      <c r="C39" s="9">
        <f t="shared" si="1"/>
        <v>577.174390674552</v>
      </c>
      <c r="D39" s="16">
        <f>(1+IRR(C$13:C39))^12-1</f>
        <v>-0.3927928787532593</v>
      </c>
      <c r="E39" s="16">
        <f t="shared" si="0"/>
        <v>-0.39</v>
      </c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9">
        <f t="shared" si="2"/>
        <v>582.94936652806405</v>
      </c>
      <c r="B40" s="9">
        <f t="shared" si="3"/>
        <v>0</v>
      </c>
      <c r="C40" s="9">
        <f t="shared" si="1"/>
        <v>582.94936652806405</v>
      </c>
      <c r="D40" s="16">
        <f>(1+IRR(C$13:C40))^12-1</f>
        <v>-0.36224433542840262</v>
      </c>
      <c r="E40" s="16">
        <f t="shared" si="0"/>
        <v>-0.36</v>
      </c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9">
        <f t="shared" si="2"/>
        <v>588.78212447767658</v>
      </c>
      <c r="B41" s="9">
        <f t="shared" si="3"/>
        <v>0</v>
      </c>
      <c r="C41" s="9">
        <f t="shared" si="1"/>
        <v>588.78212447767658</v>
      </c>
      <c r="D41" s="16">
        <f>(1+IRR(C$13:C41))^12-1</f>
        <v>-0.33294911206203015</v>
      </c>
      <c r="E41" s="16">
        <f t="shared" si="0"/>
        <v>-0.33</v>
      </c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9">
        <f t="shared" si="2"/>
        <v>594.67324266790718</v>
      </c>
      <c r="B42" s="9">
        <f t="shared" si="3"/>
        <v>0</v>
      </c>
      <c r="C42" s="9">
        <f t="shared" si="1"/>
        <v>594.67324266790718</v>
      </c>
      <c r="D42" s="16">
        <f>(1+IRR(C$13:C42))^12-1</f>
        <v>-0.30488624294297362</v>
      </c>
      <c r="E42" s="16">
        <f t="shared" si="0"/>
        <v>-0.3</v>
      </c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9">
        <f t="shared" si="2"/>
        <v>600.62330502795623</v>
      </c>
      <c r="B43" s="9">
        <f t="shared" si="3"/>
        <v>0</v>
      </c>
      <c r="C43" s="9">
        <f t="shared" si="1"/>
        <v>600.62330502795623</v>
      </c>
      <c r="D43" s="16">
        <f>(1+IRR(C$13:C43))^12-1</f>
        <v>-0.27802643641186764</v>
      </c>
      <c r="E43" s="16">
        <f t="shared" si="0"/>
        <v>-0.28000000000000003</v>
      </c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9">
        <f t="shared" si="2"/>
        <v>606.63290132958582</v>
      </c>
      <c r="B44" s="9">
        <f t="shared" si="3"/>
        <v>0</v>
      </c>
      <c r="C44" s="9">
        <f t="shared" si="1"/>
        <v>606.63290132958582</v>
      </c>
      <c r="D44" s="16">
        <f>(1+IRR(C$13:C44))^12-1</f>
        <v>-0.25233445118448483</v>
      </c>
      <c r="E44" s="16">
        <f t="shared" si="0"/>
        <v>-0.25</v>
      </c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9">
        <f t="shared" si="2"/>
        <v>612.70262724557801</v>
      </c>
      <c r="B45" s="9">
        <f t="shared" si="3"/>
        <v>0</v>
      </c>
      <c r="C45" s="9">
        <f t="shared" si="1"/>
        <v>612.70262724557801</v>
      </c>
      <c r="D45" s="16">
        <f>(1+IRR(C$13:C45))^12-1</f>
        <v>-0.22777096707506783</v>
      </c>
      <c r="E45" s="16">
        <f t="shared" si="0"/>
        <v>-0.23</v>
      </c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9">
        <f t="shared" si="2"/>
        <v>618.8330844087784</v>
      </c>
      <c r="B46" s="9">
        <f t="shared" si="3"/>
        <v>0</v>
      </c>
      <c r="C46" s="9">
        <f t="shared" si="1"/>
        <v>618.8330844087784</v>
      </c>
      <c r="D46" s="16">
        <f>(1+IRR(C$13:C46))^12-1</f>
        <v>-0.20429404786886651</v>
      </c>
      <c r="E46" s="16">
        <f t="shared" ref="E46:E77" si="4">ROUND(D46,2)</f>
        <v>-0.2</v>
      </c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9">
        <f t="shared" si="2"/>
        <v>625.02488047172983</v>
      </c>
      <c r="B47" s="9">
        <f t="shared" si="3"/>
        <v>0</v>
      </c>
      <c r="C47" s="9">
        <f t="shared" si="1"/>
        <v>625.02488047172983</v>
      </c>
      <c r="D47" s="16">
        <f>(1+IRR(C$13:C47))^12-1</f>
        <v>-0.18186027685558437</v>
      </c>
      <c r="E47" s="16">
        <f t="shared" si="4"/>
        <v>-0.18</v>
      </c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9">
        <f t="shared" si="2"/>
        <v>631.27862916690333</v>
      </c>
      <c r="B48" s="9">
        <f t="shared" si="3"/>
        <v>0</v>
      </c>
      <c r="C48" s="9">
        <f t="shared" si="1"/>
        <v>631.27862916690333</v>
      </c>
      <c r="D48" s="16">
        <f>(1+IRR(C$13:C48))^12-1</f>
        <v>-0.16042563075111249</v>
      </c>
      <c r="E48" s="16">
        <f t="shared" si="4"/>
        <v>-0.16</v>
      </c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9">
        <f t="shared" si="2"/>
        <v>637.59495036753106</v>
      </c>
      <c r="B49" s="9">
        <f t="shared" si="3"/>
        <v>0</v>
      </c>
      <c r="C49" s="9">
        <f t="shared" si="1"/>
        <v>637.59495036753106</v>
      </c>
      <c r="D49" s="16">
        <f>(1+IRR(C$13:C49))^12-1</f>
        <v>-0.13994614532166449</v>
      </c>
      <c r="E49" s="16">
        <f t="shared" si="4"/>
        <v>-0.14000000000000001</v>
      </c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9">
        <f t="shared" si="2"/>
        <v>643.97447014904878</v>
      </c>
      <c r="B50" s="9">
        <f t="shared" si="3"/>
        <v>0</v>
      </c>
      <c r="C50" s="9">
        <f t="shared" si="1"/>
        <v>643.97447014904878</v>
      </c>
      <c r="D50" s="16">
        <f>(1+IRR(C$13:C50))^12-1</f>
        <v>-0.12037841573529651</v>
      </c>
      <c r="E50" s="16">
        <f t="shared" si="4"/>
        <v>-0.12</v>
      </c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9">
        <f t="shared" si="2"/>
        <v>650.41782085115221</v>
      </c>
      <c r="B51" s="9">
        <f t="shared" si="3"/>
        <v>0</v>
      </c>
      <c r="C51" s="9">
        <f t="shared" si="1"/>
        <v>650.41782085115221</v>
      </c>
      <c r="D51" s="16">
        <f>(1+IRR(C$13:C51))^12-1</f>
        <v>-0.10167996624174336</v>
      </c>
      <c r="E51" s="16">
        <f t="shared" si="4"/>
        <v>-0.1</v>
      </c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9">
        <f t="shared" si="2"/>
        <v>656.92564114047502</v>
      </c>
      <c r="B52" s="9">
        <f t="shared" si="3"/>
        <v>0</v>
      </c>
      <c r="C52" s="9">
        <f t="shared" si="1"/>
        <v>656.92564114047502</v>
      </c>
      <c r="D52" s="16">
        <f>(1+IRR(C$13:C52))^12-1</f>
        <v>-8.3809516919095994E-2</v>
      </c>
      <c r="E52" s="16">
        <f t="shared" si="4"/>
        <v>-0.08</v>
      </c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9">
        <f t="shared" si="2"/>
        <v>663.49857607389333</v>
      </c>
      <c r="B53" s="9">
        <f t="shared" si="3"/>
        <v>0</v>
      </c>
      <c r="C53" s="9">
        <f t="shared" si="1"/>
        <v>663.49857607389333</v>
      </c>
      <c r="D53" s="16">
        <f>(1+IRR(C$13:C53))^12-1</f>
        <v>-6.6727169675026565E-2</v>
      </c>
      <c r="E53" s="16">
        <f t="shared" si="4"/>
        <v>-7.0000000000000007E-2</v>
      </c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 s="9">
        <f t="shared" si="2"/>
        <v>670.13727716246422</v>
      </c>
      <c r="B54" s="9">
        <f t="shared" si="3"/>
        <v>0</v>
      </c>
      <c r="C54" s="9">
        <f t="shared" si="1"/>
        <v>670.13727716246422</v>
      </c>
      <c r="D54" s="16">
        <f>(1+IRR(C$13:C54))^12-1</f>
        <v>-5.039453120878723E-2</v>
      </c>
      <c r="E54" s="16">
        <f t="shared" si="4"/>
        <v>-0.05</v>
      </c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 s="9">
        <f t="shared" si="2"/>
        <v>676.84240243600345</v>
      </c>
      <c r="B55" s="9">
        <f t="shared" si="3"/>
        <v>0</v>
      </c>
      <c r="C55" s="9">
        <f t="shared" si="1"/>
        <v>676.84240243600345</v>
      </c>
      <c r="D55" s="16">
        <f>(1+IRR(C$13:C55))^12-1</f>
        <v>-3.4774787047732958E-2</v>
      </c>
      <c r="E55" s="16">
        <f t="shared" si="4"/>
        <v>-0.03</v>
      </c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 s="9">
        <f t="shared" si="2"/>
        <v>683.61461650830972</v>
      </c>
      <c r="B56" s="9">
        <f t="shared" si="3"/>
        <v>0</v>
      </c>
      <c r="C56" s="9">
        <f t="shared" si="1"/>
        <v>683.61461650830972</v>
      </c>
      <c r="D56" s="16">
        <f>(1+IRR(C$13:C56))^12-1</f>
        <v>-1.9832737877571116E-2</v>
      </c>
      <c r="E56" s="16">
        <f t="shared" si="4"/>
        <v>-0.02</v>
      </c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9">
        <f t="shared" si="2"/>
        <v>690.45459064304134</v>
      </c>
      <c r="B57" s="9">
        <f t="shared" si="3"/>
        <v>0</v>
      </c>
      <c r="C57" s="9">
        <f t="shared" si="1"/>
        <v>690.45459064304134</v>
      </c>
      <c r="D57" s="16">
        <f>(1+IRR(C$13:C57))^12-1</f>
        <v>-5.5348070664825721E-3</v>
      </c>
      <c r="E57" s="16">
        <f t="shared" si="4"/>
        <v>-0.01</v>
      </c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9">
        <f t="shared" si="2"/>
        <v>697.36300282025184</v>
      </c>
      <c r="B58" s="9">
        <f t="shared" si="3"/>
        <v>0</v>
      </c>
      <c r="C58" s="9">
        <f t="shared" si="1"/>
        <v>697.36300282025184</v>
      </c>
      <c r="D58" s="16">
        <f>(1+IRR(C$13:C58))^12-1</f>
        <v>8.1509735450009391E-3</v>
      </c>
      <c r="E58" s="16">
        <f t="shared" si="4"/>
        <v>0.01</v>
      </c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9">
        <f t="shared" si="2"/>
        <v>704.34053780359181</v>
      </c>
      <c r="B59" s="9">
        <f t="shared" si="3"/>
        <v>0</v>
      </c>
      <c r="C59" s="9">
        <f t="shared" si="1"/>
        <v>704.34053780359181</v>
      </c>
      <c r="D59" s="16">
        <f>(1+IRR(C$13:C59))^12-1</f>
        <v>2.1254994027874785E-2</v>
      </c>
      <c r="E59" s="16">
        <f t="shared" si="4"/>
        <v>0.02</v>
      </c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9">
        <f t="shared" si="2"/>
        <v>711.38788720818275</v>
      </c>
      <c r="B60" s="9">
        <f t="shared" si="3"/>
        <v>0</v>
      </c>
      <c r="C60" s="9">
        <f t="shared" si="1"/>
        <v>711.38788720818275</v>
      </c>
      <c r="D60" s="16">
        <f>(1+IRR(C$13:C60))^12-1</f>
        <v>3.3806108519576661E-2</v>
      </c>
      <c r="E60" s="16">
        <f t="shared" si="4"/>
        <v>0.03</v>
      </c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9">
        <f t="shared" si="2"/>
        <v>718.50574956917012</v>
      </c>
      <c r="B61" s="9">
        <f t="shared" si="3"/>
        <v>0</v>
      </c>
      <c r="C61" s="9">
        <f t="shared" si="1"/>
        <v>718.50574956917012</v>
      </c>
      <c r="D61" s="16">
        <f>(1+IRR(C$13:C61))^12-1</f>
        <v>4.5831685696844371E-2</v>
      </c>
      <c r="E61" s="16">
        <f t="shared" si="4"/>
        <v>0.05</v>
      </c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9">
        <f t="shared" si="2"/>
        <v>725.69483041096237</v>
      </c>
      <c r="B62" s="9">
        <f t="shared" si="3"/>
        <v>0</v>
      </c>
      <c r="C62" s="9">
        <f t="shared" si="1"/>
        <v>725.69483041096237</v>
      </c>
      <c r="D62" s="16">
        <f>(1+IRR(C$13:C62))^12-1</f>
        <v>5.7357664870178793E-2</v>
      </c>
      <c r="E62" s="16">
        <f t="shared" si="4"/>
        <v>0.06</v>
      </c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9">
        <f t="shared" si="2"/>
        <v>732.95584231716271</v>
      </c>
      <c r="B63" s="9">
        <f t="shared" si="3"/>
        <v>0</v>
      </c>
      <c r="C63" s="9">
        <f t="shared" si="1"/>
        <v>732.95584231716271</v>
      </c>
      <c r="D63" s="16">
        <f>(1+IRR(C$13:C63))^12-1</f>
        <v>6.8408615595785482E-2</v>
      </c>
      <c r="E63" s="16">
        <f t="shared" si="4"/>
        <v>7.0000000000000007E-2</v>
      </c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9">
        <f t="shared" si="2"/>
        <v>740.2895050012005</v>
      </c>
      <c r="B64" s="9">
        <f t="shared" si="3"/>
        <v>0</v>
      </c>
      <c r="C64" s="9">
        <f t="shared" si="1"/>
        <v>740.2895050012005</v>
      </c>
      <c r="D64" s="16">
        <f>(1+IRR(C$13:C64))^12-1</f>
        <v>7.9007799181093352E-2</v>
      </c>
      <c r="E64" s="16">
        <f t="shared" si="4"/>
        <v>0.08</v>
      </c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9">
        <f t="shared" si="2"/>
        <v>747.69654537766962</v>
      </c>
      <c r="B65" s="9">
        <f t="shared" si="3"/>
        <v>0</v>
      </c>
      <c r="C65" s="9">
        <f t="shared" si="1"/>
        <v>747.69654537766962</v>
      </c>
      <c r="D65" s="16">
        <f>(1+IRR(C$13:C65))^12-1</f>
        <v>8.9177230837765187E-2</v>
      </c>
      <c r="E65" s="16">
        <f t="shared" si="4"/>
        <v>0.09</v>
      </c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9">
        <f t="shared" si="2"/>
        <v>755.17769763438014</v>
      </c>
      <c r="B66" s="9">
        <f t="shared" si="3"/>
        <v>0</v>
      </c>
      <c r="C66" s="9">
        <f t="shared" si="1"/>
        <v>755.17769763438014</v>
      </c>
      <c r="D66" s="16">
        <f>(1+IRR(C$13:C66))^12-1</f>
        <v>9.8937741536771373E-2</v>
      </c>
      <c r="E66" s="16">
        <f t="shared" si="4"/>
        <v>0.1</v>
      </c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9">
        <f t="shared" si="2"/>
        <v>762.73370330513148</v>
      </c>
      <c r="B67" s="9">
        <f t="shared" si="3"/>
        <v>0</v>
      </c>
      <c r="C67" s="9">
        <f t="shared" si="1"/>
        <v>762.73370330513148</v>
      </c>
      <c r="D67" s="16">
        <f>(1+IRR(C$13:C67))^12-1</f>
        <v>0.10830903885795329</v>
      </c>
      <c r="E67" s="16">
        <f t="shared" si="4"/>
        <v>0.11</v>
      </c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9">
        <f t="shared" si="2"/>
        <v>770.36531134321342</v>
      </c>
      <c r="B68" s="9">
        <f t="shared" si="3"/>
        <v>0</v>
      </c>
      <c r="C68" s="9">
        <f t="shared" si="1"/>
        <v>770.36531134321342</v>
      </c>
      <c r="D68" s="16">
        <f>(1+IRR(C$13:C68))^12-1</f>
        <v>0.11730976631736056</v>
      </c>
      <c r="E68" s="16">
        <f t="shared" si="4"/>
        <v>0.12</v>
      </c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9">
        <f t="shared" si="2"/>
        <v>778.0732781956425</v>
      </c>
      <c r="B69" s="9">
        <f t="shared" si="3"/>
        <v>0</v>
      </c>
      <c r="C69" s="9">
        <f t="shared" si="1"/>
        <v>778.0732781956425</v>
      </c>
      <c r="D69" s="16">
        <f>(1+IRR(C$13:C69))^12-1</f>
        <v>0.12595756079298415</v>
      </c>
      <c r="E69" s="16">
        <f t="shared" si="4"/>
        <v>0.13</v>
      </c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9">
        <f t="shared" si="2"/>
        <v>785.85836787814105</v>
      </c>
      <c r="B70" s="9">
        <f t="shared" si="3"/>
        <v>0</v>
      </c>
      <c r="C70" s="9">
        <f t="shared" si="1"/>
        <v>785.85836787814105</v>
      </c>
      <c r="D70" s="16">
        <f>(1+IRR(C$13:C70))^12-1</f>
        <v>0.13426910780866108</v>
      </c>
      <c r="E70" s="16">
        <f t="shared" si="4"/>
        <v>0.13</v>
      </c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9">
        <f t="shared" si="2"/>
        <v>793.72135205086693</v>
      </c>
      <c r="B71" s="9">
        <f t="shared" si="3"/>
        <v>0</v>
      </c>
      <c r="C71" s="9">
        <f t="shared" si="1"/>
        <v>793.72135205086693</v>
      </c>
      <c r="D71" s="16">
        <f>(1+IRR(C$13:C71))^12-1</f>
        <v>0.14226019449689864</v>
      </c>
      <c r="E71" s="16">
        <f t="shared" si="4"/>
        <v>0.14000000000000001</v>
      </c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9">
        <f t="shared" si="2"/>
        <v>801.66301009490053</v>
      </c>
      <c r="B72" s="9">
        <f t="shared" si="3"/>
        <v>0</v>
      </c>
      <c r="C72" s="9">
        <f t="shared" si="1"/>
        <v>801.66301009490053</v>
      </c>
      <c r="D72" s="16">
        <f>(1+IRR(C$13:C72))^12-1</f>
        <v>0.14994576015617911</v>
      </c>
      <c r="E72" s="16">
        <f t="shared" si="4"/>
        <v>0.15</v>
      </c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9">
        <f t="shared" si="2"/>
        <v>809.68412918949718</v>
      </c>
      <c r="B73" s="9">
        <f t="shared" si="3"/>
        <v>0</v>
      </c>
      <c r="C73" s="9">
        <f t="shared" si="1"/>
        <v>809.68412918949718</v>
      </c>
      <c r="D73" s="16">
        <f>(1+IRR(C$13:C73))^12-1</f>
        <v>0.15733994436015197</v>
      </c>
      <c r="E73" s="16">
        <f t="shared" si="4"/>
        <v>0.16</v>
      </c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9">
        <f t="shared" si="2"/>
        <v>817.78550439011292</v>
      </c>
      <c r="B74" s="9">
        <f t="shared" si="3"/>
        <v>0</v>
      </c>
      <c r="C74" s="9">
        <f t="shared" si="1"/>
        <v>817.78550439011292</v>
      </c>
      <c r="D74" s="16">
        <f>(1+IRR(C$13:C74))^12-1</f>
        <v>0.16445613262257441</v>
      </c>
      <c r="E74" s="16">
        <f t="shared" si="4"/>
        <v>0.16</v>
      </c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9">
        <f t="shared" si="2"/>
        <v>825.96793870721012</v>
      </c>
      <c r="B75" s="9">
        <f t="shared" si="3"/>
        <v>0</v>
      </c>
      <c r="C75" s="9">
        <f t="shared" si="1"/>
        <v>825.96793870721012</v>
      </c>
      <c r="D75" s="16">
        <f>(1+IRR(C$13:C75))^12-1</f>
        <v>0.17130699964541174</v>
      </c>
      <c r="E75" s="16">
        <f t="shared" si="4"/>
        <v>0.17</v>
      </c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9">
        <f t="shared" si="2"/>
        <v>834.23224318585233</v>
      </c>
      <c r="B76" s="9">
        <f t="shared" si="3"/>
        <v>0</v>
      </c>
      <c r="C76" s="9">
        <f t="shared" si="1"/>
        <v>834.23224318585233</v>
      </c>
      <c r="D76" s="16">
        <f>(1+IRR(C$13:C76))^12-1</f>
        <v>0.1779045502162897</v>
      </c>
      <c r="E76" s="16">
        <f t="shared" si="4"/>
        <v>0.18</v>
      </c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9">
        <f t="shared" si="2"/>
        <v>842.57923698609534</v>
      </c>
      <c r="B77" s="9">
        <f t="shared" si="3"/>
        <v>0</v>
      </c>
      <c r="C77" s="9">
        <f t="shared" si="1"/>
        <v>842.57923698609534</v>
      </c>
      <c r="D77" s="16">
        <f>(1+IRR(C$13:C77))^12-1</f>
        <v>0.18426015781732907</v>
      </c>
      <c r="E77" s="16">
        <f t="shared" si="4"/>
        <v>0.18</v>
      </c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9">
        <f t="shared" si="2"/>
        <v>851.0097474641824</v>
      </c>
      <c r="B78" s="9">
        <f t="shared" si="3"/>
        <v>0</v>
      </c>
      <c r="C78" s="9">
        <f t="shared" si="1"/>
        <v>851.0097474641824</v>
      </c>
      <c r="D78" s="16">
        <f>(1+IRR(C$13:C78))^12-1</f>
        <v>0.19038460103607724</v>
      </c>
      <c r="E78" s="16">
        <f t="shared" ref="E78:E109" si="5">ROUND(D78,2)</f>
        <v>0.19</v>
      </c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9">
        <f t="shared" si="2"/>
        <v>859.52461025455216</v>
      </c>
      <c r="B79" s="9">
        <f t="shared" si="3"/>
        <v>0</v>
      </c>
      <c r="C79" s="9">
        <f t="shared" ref="C79:C142" si="6">A79-B79</f>
        <v>859.52461025455216</v>
      </c>
      <c r="D79" s="16">
        <f>(1+IRR(C$13:C79))^12-1</f>
        <v>0.19628809786796464</v>
      </c>
      <c r="E79" s="16">
        <f t="shared" si="5"/>
        <v>0.2</v>
      </c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9">
        <f t="shared" ref="A80:A143" si="7">A79*(1+$A$5)^(1/12)</f>
        <v>868.12466935266673</v>
      </c>
      <c r="B80" s="9">
        <f t="shared" ref="B80:B143" si="8">B79*(1+$A$8)^(1/12)</f>
        <v>0</v>
      </c>
      <c r="C80" s="9">
        <f t="shared" si="6"/>
        <v>868.12466935266673</v>
      </c>
      <c r="D80" s="16">
        <f>(1+IRR(C$13:C80))^12-1</f>
        <v>0.20198033800634874</v>
      </c>
      <c r="E80" s="16">
        <f t="shared" si="5"/>
        <v>0.2</v>
      </c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9">
        <f t="shared" si="7"/>
        <v>876.81077719866903</v>
      </c>
      <c r="B81" s="9">
        <f t="shared" si="8"/>
        <v>0</v>
      </c>
      <c r="C81" s="9">
        <f t="shared" si="6"/>
        <v>876.81077719866903</v>
      </c>
      <c r="D81" s="16">
        <f>(1+IRR(C$13:C81))^12-1</f>
        <v>0.20747051322696874</v>
      </c>
      <c r="E81" s="16">
        <f t="shared" si="5"/>
        <v>0.21</v>
      </c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9">
        <f t="shared" si="7"/>
        <v>885.58379476187656</v>
      </c>
      <c r="B82" s="9">
        <f t="shared" si="8"/>
        <v>0</v>
      </c>
      <c r="C82" s="9">
        <f t="shared" si="6"/>
        <v>885.58379476187656</v>
      </c>
      <c r="D82" s="16">
        <f>(1+IRR(C$13:C82))^12-1</f>
        <v>0.21276734593592783</v>
      </c>
      <c r="E82" s="16">
        <f t="shared" si="5"/>
        <v>0.21</v>
      </c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9">
        <f t="shared" si="7"/>
        <v>894.44459162612134</v>
      </c>
      <c r="B83" s="9">
        <f t="shared" si="8"/>
        <v>0</v>
      </c>
      <c r="C83" s="9">
        <f t="shared" si="6"/>
        <v>894.44459162612134</v>
      </c>
      <c r="D83" s="16">
        <f>(1+IRR(C$13:C83))^12-1</f>
        <v>0.21787911603248666</v>
      </c>
      <c r="E83" s="16">
        <f t="shared" si="5"/>
        <v>0.22</v>
      </c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9">
        <f t="shared" si="7"/>
        <v>903.3940460759427</v>
      </c>
      <c r="B84" s="9">
        <f t="shared" si="8"/>
        <v>0</v>
      </c>
      <c r="C84" s="9">
        <f t="shared" si="6"/>
        <v>903.3940460759427</v>
      </c>
      <c r="D84" s="16">
        <f>(1+IRR(C$13:C84))^12-1</f>
        <v>0.22281368612620533</v>
      </c>
      <c r="E84" s="16">
        <f t="shared" si="5"/>
        <v>0.22</v>
      </c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9">
        <f t="shared" si="7"/>
        <v>912.43304518364369</v>
      </c>
      <c r="B85" s="9">
        <f t="shared" si="8"/>
        <v>0</v>
      </c>
      <c r="C85" s="9">
        <f t="shared" si="6"/>
        <v>912.43304518364369</v>
      </c>
      <c r="D85" s="16">
        <f>(1+IRR(C$13:C85))^12-1</f>
        <v>0.22757852523598676</v>
      </c>
      <c r="E85" s="16">
        <f t="shared" si="5"/>
        <v>0.23</v>
      </c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9">
        <f t="shared" si="7"/>
        <v>921.56248489721759</v>
      </c>
      <c r="B86" s="9">
        <f t="shared" si="8"/>
        <v>0</v>
      </c>
      <c r="C86" s="9">
        <f t="shared" si="6"/>
        <v>921.56248489721759</v>
      </c>
      <c r="D86" s="16">
        <f>(1+IRR(C$13:C86))^12-1</f>
        <v>0.23218073104820758</v>
      </c>
      <c r="E86" s="16">
        <f t="shared" si="5"/>
        <v>0.23</v>
      </c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9">
        <f t="shared" si="7"/>
        <v>930.7832701291544</v>
      </c>
      <c r="B87" s="9">
        <f t="shared" si="8"/>
        <v>0</v>
      </c>
      <c r="C87" s="9">
        <f t="shared" si="6"/>
        <v>930.7832701291544</v>
      </c>
      <c r="D87" s="16">
        <f>(1+IRR(C$13:C87))^12-1</f>
        <v>0.23662705082657309</v>
      </c>
      <c r="E87" s="16">
        <f t="shared" si="5"/>
        <v>0.24</v>
      </c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9">
        <f t="shared" si="7"/>
        <v>940.09631484613635</v>
      </c>
      <c r="B88" s="9">
        <f t="shared" si="8"/>
        <v>0</v>
      </c>
      <c r="C88" s="9">
        <f t="shared" si="6"/>
        <v>940.09631484613635</v>
      </c>
      <c r="D88" s="16">
        <f>(1+IRR(C$13:C88))^12-1</f>
        <v>0.24092390103775041</v>
      </c>
      <c r="E88" s="16">
        <f t="shared" si="5"/>
        <v>0.24</v>
      </c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9">
        <f t="shared" si="7"/>
        <v>949.50254215963014</v>
      </c>
      <c r="B89" s="9">
        <f t="shared" si="8"/>
        <v>0</v>
      </c>
      <c r="C89" s="9">
        <f t="shared" si="6"/>
        <v>949.50254215963014</v>
      </c>
      <c r="D89" s="16">
        <f>(1+IRR(C$13:C89))^12-1</f>
        <v>0.2450773858026416</v>
      </c>
      <c r="E89" s="16">
        <f t="shared" si="5"/>
        <v>0.25</v>
      </c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9">
        <f t="shared" si="7"/>
        <v>959.00288441738644</v>
      </c>
      <c r="B90" s="9">
        <f t="shared" si="8"/>
        <v>0</v>
      </c>
      <c r="C90" s="9">
        <f t="shared" si="6"/>
        <v>959.00288441738644</v>
      </c>
      <c r="D90" s="16">
        <f>(1+IRR(C$13:C90))^12-1</f>
        <v>0.24909331421354519</v>
      </c>
      <c r="E90" s="16">
        <f t="shared" si="5"/>
        <v>0.25</v>
      </c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9">
        <f t="shared" si="7"/>
        <v>968.59828329585412</v>
      </c>
      <c r="B91" s="9">
        <f t="shared" si="8"/>
        <v>0</v>
      </c>
      <c r="C91" s="9">
        <f t="shared" si="6"/>
        <v>968.59828329585412</v>
      </c>
      <c r="D91" s="16">
        <f>(1+IRR(C$13:C91))^12-1</f>
        <v>0.25297721660772421</v>
      </c>
      <c r="E91" s="16">
        <f t="shared" si="5"/>
        <v>0.25</v>
      </c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9">
        <f t="shared" si="7"/>
        <v>978.28968989351949</v>
      </c>
      <c r="B92" s="9">
        <f t="shared" si="8"/>
        <v>0</v>
      </c>
      <c r="C92" s="9">
        <f t="shared" si="6"/>
        <v>978.28968989351949</v>
      </c>
      <c r="D92" s="16">
        <f>(1+IRR(C$13:C92))^12-1</f>
        <v>0.25673435985579407</v>
      </c>
      <c r="E92" s="16">
        <f t="shared" si="5"/>
        <v>0.26</v>
      </c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9">
        <f t="shared" si="7"/>
        <v>988.07806482517947</v>
      </c>
      <c r="B93" s="9">
        <f t="shared" si="8"/>
        <v>0</v>
      </c>
      <c r="C93" s="9">
        <f t="shared" si="6"/>
        <v>988.07806482517947</v>
      </c>
      <c r="D93" s="16">
        <f>(1+IRR(C$13:C93))^12-1</f>
        <v>0.26036976173091708</v>
      </c>
      <c r="E93" s="16">
        <f t="shared" si="5"/>
        <v>0.26</v>
      </c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9">
        <f t="shared" si="7"/>
        <v>997.96437831715809</v>
      </c>
      <c r="B94" s="9">
        <f t="shared" si="8"/>
        <v>0</v>
      </c>
      <c r="C94" s="9">
        <f t="shared" si="6"/>
        <v>997.96437831715809</v>
      </c>
      <c r="D94" s="16">
        <f>(1+IRR(C$13:C94))^12-1</f>
        <v>0.2638882044068982</v>
      </c>
      <c r="E94" s="16">
        <f t="shared" si="5"/>
        <v>0.26</v>
      </c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9">
        <f t="shared" si="7"/>
        <v>1007.9496103034755</v>
      </c>
      <c r="B95" s="9">
        <f t="shared" si="8"/>
        <v>0</v>
      </c>
      <c r="C95" s="9">
        <f t="shared" si="6"/>
        <v>1007.9496103034755</v>
      </c>
      <c r="D95" s="16">
        <f>(1+IRR(C$13:C95))^12-1</f>
        <v>0.26729424715800776</v>
      </c>
      <c r="E95" s="16">
        <f t="shared" si="5"/>
        <v>0.27</v>
      </c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9">
        <f t="shared" si="7"/>
        <v>1018.0347505229793</v>
      </c>
      <c r="B96" s="9">
        <f t="shared" si="8"/>
        <v>0</v>
      </c>
      <c r="C96" s="9">
        <f t="shared" si="6"/>
        <v>1018.0347505229793</v>
      </c>
      <c r="D96" s="16">
        <f>(1+IRR(C$13:C96))^12-1</f>
        <v>0.27059223829295287</v>
      </c>
      <c r="E96" s="16">
        <f t="shared" si="5"/>
        <v>0.27</v>
      </c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 s="9">
        <f t="shared" si="7"/>
        <v>1028.2207986174476</v>
      </c>
      <c r="B97" s="9">
        <f t="shared" si="8"/>
        <v>0</v>
      </c>
      <c r="C97" s="9">
        <f t="shared" si="6"/>
        <v>1028.2207986174476</v>
      </c>
      <c r="D97" s="16">
        <f>(1+IRR(C$13:C97))^12-1</f>
        <v>0.27378632638277423</v>
      </c>
      <c r="E97" s="16">
        <f t="shared" si="5"/>
        <v>0.27</v>
      </c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 s="9">
        <f t="shared" si="7"/>
        <v>1038.5087642306739</v>
      </c>
      <c r="B98" s="9">
        <f t="shared" si="8"/>
        <v>0</v>
      </c>
      <c r="C98" s="9">
        <f t="shared" si="6"/>
        <v>1038.5087642306739</v>
      </c>
      <c r="D98" s="16">
        <f>(1+IRR(C$13:C98))^12-1</f>
        <v>0.2768804708234931</v>
      </c>
      <c r="E98" s="16">
        <f t="shared" si="5"/>
        <v>0.28000000000000003</v>
      </c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 s="9">
        <f t="shared" si="7"/>
        <v>1048.8996671085436</v>
      </c>
      <c r="B99" s="9">
        <f t="shared" si="8"/>
        <v>0</v>
      </c>
      <c r="C99" s="9">
        <f t="shared" si="6"/>
        <v>1048.8996671085436</v>
      </c>
      <c r="D99" s="16">
        <f>(1+IRR(C$13:C99))^12-1</f>
        <v>0.27987845177794668</v>
      </c>
      <c r="E99" s="16">
        <f t="shared" si="5"/>
        <v>0.28000000000000003</v>
      </c>
      <c r="F99" s="8"/>
      <c r="G99" s="8"/>
      <c r="H99" s="8"/>
      <c r="I99" s="8"/>
      <c r="J99" s="8"/>
      <c r="K99" s="8"/>
      <c r="L99" s="8"/>
      <c r="M99" s="8"/>
    </row>
    <row r="100" spans="1:13" x14ac:dyDescent="0.25">
      <c r="A100" s="9">
        <f t="shared" si="7"/>
        <v>1059.3945372001106</v>
      </c>
      <c r="B100" s="9">
        <f t="shared" si="8"/>
        <v>0</v>
      </c>
      <c r="C100" s="9">
        <f t="shared" si="6"/>
        <v>1059.3945372001106</v>
      </c>
      <c r="D100" s="16">
        <f>(1+IRR(C$13:C100))^12-1</f>
        <v>0.28278387953063566</v>
      </c>
      <c r="E100" s="16">
        <f t="shared" si="5"/>
        <v>0.28000000000000003</v>
      </c>
      <c r="F100" s="8"/>
      <c r="G100" s="8"/>
      <c r="H100" s="8"/>
      <c r="I100" s="8"/>
      <c r="J100" s="8"/>
      <c r="K100" s="8"/>
      <c r="L100" s="8"/>
      <c r="M100" s="8"/>
    </row>
    <row r="101" spans="1:13" x14ac:dyDescent="0.25">
      <c r="A101" s="9">
        <f t="shared" si="7"/>
        <v>1069.9944147596868</v>
      </c>
      <c r="B101" s="9">
        <f t="shared" si="8"/>
        <v>0</v>
      </c>
      <c r="C101" s="9">
        <f t="shared" si="6"/>
        <v>1069.9944147596868</v>
      </c>
      <c r="D101" s="16">
        <f>(1+IRR(C$13:C101))^12-1</f>
        <v>0.28560020330236213</v>
      </c>
      <c r="E101" s="16">
        <f t="shared" si="5"/>
        <v>0.28999999999999998</v>
      </c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 s="9">
        <f t="shared" si="7"/>
        <v>1080.7003504499523</v>
      </c>
      <c r="B102" s="9">
        <f t="shared" si="8"/>
        <v>0</v>
      </c>
      <c r="C102" s="9">
        <f t="shared" si="6"/>
        <v>1080.7003504499523</v>
      </c>
      <c r="D102" s="16">
        <f>(1+IRR(C$13:C102))^12-1</f>
        <v>0.28833071954876699</v>
      </c>
      <c r="E102" s="16">
        <f t="shared" si="5"/>
        <v>0.28999999999999998</v>
      </c>
      <c r="F102" s="8"/>
      <c r="G102" s="8"/>
      <c r="H102" s="8"/>
      <c r="I102" s="8"/>
      <c r="J102" s="8"/>
      <c r="K102" s="8"/>
      <c r="L102" s="8"/>
      <c r="M102" s="8"/>
    </row>
    <row r="103" spans="1:13" x14ac:dyDescent="0.25">
      <c r="A103" s="9">
        <f t="shared" si="7"/>
        <v>1091.5134054460975</v>
      </c>
      <c r="B103" s="9">
        <f t="shared" si="8"/>
        <v>0</v>
      </c>
      <c r="C103" s="9">
        <f t="shared" si="6"/>
        <v>1091.5134054460975</v>
      </c>
      <c r="D103" s="16">
        <f>(1+IRR(C$13:C103))^12-1</f>
        <v>0.29097857978137376</v>
      </c>
      <c r="E103" s="16">
        <f t="shared" si="5"/>
        <v>0.28999999999999998</v>
      </c>
      <c r="F103" s="8"/>
      <c r="G103" s="8"/>
      <c r="H103" s="8"/>
      <c r="I103" s="8"/>
      <c r="J103" s="8"/>
      <c r="K103" s="8"/>
      <c r="L103" s="8"/>
      <c r="M103" s="8"/>
    </row>
    <row r="104" spans="1:13" x14ac:dyDescent="0.25">
      <c r="A104" s="9">
        <f t="shared" si="7"/>
        <v>1102.4346515410066</v>
      </c>
      <c r="B104" s="9">
        <f t="shared" si="8"/>
        <v>0</v>
      </c>
      <c r="C104" s="9">
        <f t="shared" si="6"/>
        <v>1102.4346515410066</v>
      </c>
      <c r="D104" s="16">
        <f>(1+IRR(C$13:C104))^12-1</f>
        <v>0.29354679793895211</v>
      </c>
      <c r="E104" s="16">
        <f t="shared" si="5"/>
        <v>0.28999999999999998</v>
      </c>
      <c r="F104" s="8"/>
      <c r="G104" s="8"/>
      <c r="H104" s="8"/>
      <c r="I104" s="8"/>
      <c r="J104" s="8"/>
      <c r="K104" s="8"/>
      <c r="L104" s="8"/>
      <c r="M104" s="8"/>
    </row>
    <row r="105" spans="1:13" x14ac:dyDescent="0.25">
      <c r="A105" s="9">
        <f t="shared" si="7"/>
        <v>1113.4651712514942</v>
      </c>
      <c r="B105" s="9">
        <f t="shared" si="8"/>
        <v>0</v>
      </c>
      <c r="C105" s="9">
        <f t="shared" si="6"/>
        <v>1113.4651712514942</v>
      </c>
      <c r="D105" s="16">
        <f>(1+IRR(C$13:C105))^12-1</f>
        <v>0.29603825733710609</v>
      </c>
      <c r="E105" s="16">
        <f t="shared" si="5"/>
        <v>0.3</v>
      </c>
      <c r="F105" s="8"/>
      <c r="G105" s="8"/>
      <c r="H105" s="8"/>
      <c r="I105" s="8"/>
      <c r="J105" s="8"/>
      <c r="K105" s="8"/>
      <c r="L105" s="8"/>
      <c r="M105" s="8"/>
    </row>
    <row r="106" spans="1:13" x14ac:dyDescent="0.25">
      <c r="A106" s="9">
        <f t="shared" si="7"/>
        <v>1124.606057925605</v>
      </c>
      <c r="B106" s="9">
        <f t="shared" si="8"/>
        <v>0</v>
      </c>
      <c r="C106" s="9">
        <f t="shared" si="6"/>
        <v>1124.606057925605</v>
      </c>
      <c r="D106" s="16">
        <f>(1+IRR(C$13:C106))^12-1</f>
        <v>0.29845571722895592</v>
      </c>
      <c r="E106" s="16">
        <f t="shared" si="5"/>
        <v>0.3</v>
      </c>
      <c r="F106" s="8"/>
      <c r="G106" s="8"/>
      <c r="H106" s="8"/>
      <c r="I106" s="8"/>
      <c r="J106" s="8"/>
      <c r="K106" s="8"/>
      <c r="L106" s="8"/>
      <c r="M106" s="8"/>
    </row>
    <row r="107" spans="1:13" x14ac:dyDescent="0.25">
      <c r="A107" s="9">
        <f t="shared" si="7"/>
        <v>1135.8584158509861</v>
      </c>
      <c r="B107" s="9">
        <f t="shared" si="8"/>
        <v>0</v>
      </c>
      <c r="C107" s="9">
        <f t="shared" si="6"/>
        <v>1135.8584158509861</v>
      </c>
      <c r="D107" s="16">
        <f>(1+IRR(C$13:C107))^12-1</f>
        <v>0.30080181897813918</v>
      </c>
      <c r="E107" s="16">
        <f t="shared" si="5"/>
        <v>0.3</v>
      </c>
      <c r="F107" s="8"/>
      <c r="G107" s="8"/>
      <c r="H107" s="8"/>
      <c r="I107" s="8"/>
      <c r="J107" s="8"/>
      <c r="K107" s="8"/>
      <c r="L107" s="8"/>
      <c r="M107" s="8"/>
    </row>
    <row r="108" spans="1:13" x14ac:dyDescent="0.25">
      <c r="A108" s="9">
        <f t="shared" si="7"/>
        <v>1147.2233603643449</v>
      </c>
      <c r="B108" s="9">
        <f t="shared" si="8"/>
        <v>0</v>
      </c>
      <c r="C108" s="9">
        <f t="shared" si="6"/>
        <v>1147.2233603643449</v>
      </c>
      <c r="D108" s="16">
        <f>(1+IRR(C$13:C108))^12-1</f>
        <v>0.30307909190910998</v>
      </c>
      <c r="E108" s="16">
        <f t="shared" si="5"/>
        <v>0.3</v>
      </c>
      <c r="F108" s="8"/>
      <c r="G108" s="8"/>
      <c r="H108" s="8"/>
      <c r="I108" s="8"/>
      <c r="J108" s="8"/>
      <c r="K108" s="8"/>
      <c r="L108" s="8"/>
      <c r="M108" s="8"/>
    </row>
    <row r="109" spans="1:13" x14ac:dyDescent="0.25">
      <c r="A109" s="9">
        <f t="shared" si="7"/>
        <v>1158.7020179620013</v>
      </c>
      <c r="B109" s="9">
        <f t="shared" si="8"/>
        <v>0</v>
      </c>
      <c r="C109" s="9">
        <f t="shared" si="6"/>
        <v>1158.7020179620013</v>
      </c>
      <c r="D109" s="16">
        <f>(1+IRR(C$13:C109))^12-1</f>
        <v>0.3052899588119955</v>
      </c>
      <c r="E109" s="16">
        <f t="shared" si="5"/>
        <v>0.31</v>
      </c>
      <c r="F109" s="8"/>
      <c r="G109" s="8"/>
      <c r="H109" s="8"/>
      <c r="I109" s="8"/>
      <c r="J109" s="8"/>
      <c r="K109" s="8"/>
      <c r="L109" s="8"/>
      <c r="M109" s="8"/>
    </row>
    <row r="110" spans="1:13" x14ac:dyDescent="0.25">
      <c r="A110" s="9">
        <f t="shared" si="7"/>
        <v>1170.295526411546</v>
      </c>
      <c r="B110" s="9">
        <f t="shared" si="8"/>
        <v>0</v>
      </c>
      <c r="C110" s="9">
        <f t="shared" si="6"/>
        <v>1170.295526411546</v>
      </c>
      <c r="D110" s="16">
        <f>(1+IRR(C$13:C110))^12-1</f>
        <v>0.3074367411493526</v>
      </c>
      <c r="E110" s="16">
        <f t="shared" ref="E110:E141" si="9">ROUND(D110,2)</f>
        <v>0.31</v>
      </c>
      <c r="F110" s="8"/>
      <c r="G110" s="8"/>
      <c r="H110" s="8"/>
      <c r="I110" s="8"/>
      <c r="J110" s="8"/>
      <c r="K110" s="8"/>
      <c r="L110" s="8"/>
      <c r="M110" s="8"/>
    </row>
    <row r="111" spans="1:13" x14ac:dyDescent="0.25">
      <c r="A111" s="9">
        <f t="shared" si="7"/>
        <v>1182.0050348646173</v>
      </c>
      <c r="B111" s="9">
        <f t="shared" si="8"/>
        <v>0</v>
      </c>
      <c r="C111" s="9">
        <f t="shared" si="6"/>
        <v>1182.0050348646173</v>
      </c>
      <c r="D111" s="16">
        <f>(1+IRR(C$13:C111))^12-1</f>
        <v>0.30952166397386982</v>
      </c>
      <c r="E111" s="16">
        <f t="shared" si="9"/>
        <v>0.31</v>
      </c>
      <c r="F111" s="8"/>
      <c r="G111" s="8"/>
      <c r="H111" s="8"/>
      <c r="I111" s="8"/>
      <c r="J111" s="8"/>
      <c r="K111" s="8"/>
      <c r="L111" s="8"/>
      <c r="M111" s="8"/>
    </row>
    <row r="112" spans="1:13" x14ac:dyDescent="0.25">
      <c r="A112" s="9">
        <f t="shared" si="7"/>
        <v>1193.831703970804</v>
      </c>
      <c r="B112" s="9">
        <f t="shared" si="8"/>
        <v>0</v>
      </c>
      <c r="C112" s="9">
        <f t="shared" si="6"/>
        <v>1193.831703970804</v>
      </c>
      <c r="D112" s="16">
        <f>(1+IRR(C$13:C112))^12-1</f>
        <v>0.31154686057938674</v>
      </c>
      <c r="E112" s="16">
        <f t="shared" si="9"/>
        <v>0.31</v>
      </c>
      <c r="F112" s="8"/>
      <c r="G112" s="8"/>
      <c r="H112" s="8"/>
      <c r="I112" s="8"/>
      <c r="J112" s="8"/>
      <c r="K112" s="8"/>
      <c r="L112" s="8"/>
      <c r="M112" s="8"/>
    </row>
    <row r="113" spans="1:13" x14ac:dyDescent="0.25">
      <c r="A113" s="9">
        <f t="shared" si="7"/>
        <v>1205.7767059926905</v>
      </c>
      <c r="B113" s="9">
        <f t="shared" si="8"/>
        <v>0</v>
      </c>
      <c r="C113" s="9">
        <f t="shared" si="6"/>
        <v>1205.7767059926905</v>
      </c>
      <c r="D113" s="16">
        <f>(1+IRR(C$13:C113))^12-1</f>
        <v>0.31351437688920702</v>
      </c>
      <c r="E113" s="16">
        <f t="shared" si="9"/>
        <v>0.31</v>
      </c>
      <c r="F113" s="8"/>
      <c r="G113" s="8"/>
      <c r="H113" s="8"/>
      <c r="I113" s="8"/>
      <c r="J113" s="8"/>
      <c r="K113" s="8"/>
      <c r="L113" s="8"/>
      <c r="M113" s="8"/>
    </row>
    <row r="114" spans="1:13" x14ac:dyDescent="0.25">
      <c r="A114" s="9">
        <f t="shared" si="7"/>
        <v>1217.8412249220507</v>
      </c>
      <c r="B114" s="9">
        <f t="shared" si="8"/>
        <v>0</v>
      </c>
      <c r="C114" s="9">
        <f t="shared" si="6"/>
        <v>1217.8412249220507</v>
      </c>
      <c r="D114" s="16">
        <f>(1+IRR(C$13:C114))^12-1</f>
        <v>0.31542617561918584</v>
      </c>
      <c r="E114" s="16">
        <f t="shared" si="9"/>
        <v>0.32</v>
      </c>
      <c r="F114" s="8"/>
      <c r="G114" s="8"/>
      <c r="H114" s="8"/>
      <c r="I114" s="8"/>
      <c r="J114" s="8"/>
      <c r="K114" s="8"/>
      <c r="L114" s="8"/>
      <c r="M114" s="8"/>
    </row>
    <row r="115" spans="1:13" x14ac:dyDescent="0.25">
      <c r="A115" s="9">
        <f t="shared" si="7"/>
        <v>1230.0264565972068</v>
      </c>
      <c r="B115" s="9">
        <f t="shared" si="8"/>
        <v>0</v>
      </c>
      <c r="C115" s="9">
        <f t="shared" si="6"/>
        <v>1230.0264565972068</v>
      </c>
      <c r="D115" s="16">
        <f>(1+IRR(C$13:C115))^12-1</f>
        <v>0.31728414020659268</v>
      </c>
      <c r="E115" s="16">
        <f t="shared" si="9"/>
        <v>0.32</v>
      </c>
      <c r="F115" s="8"/>
      <c r="G115" s="8"/>
      <c r="H115" s="8"/>
      <c r="I115" s="8"/>
      <c r="J115" s="8"/>
      <c r="K115" s="8"/>
      <c r="L115" s="8"/>
      <c r="M115" s="8"/>
    </row>
    <row r="116" spans="1:13" x14ac:dyDescent="0.25">
      <c r="A116" s="9">
        <f t="shared" si="7"/>
        <v>1242.3336088215599</v>
      </c>
      <c r="B116" s="9">
        <f t="shared" si="8"/>
        <v>0</v>
      </c>
      <c r="C116" s="9">
        <f t="shared" si="6"/>
        <v>1242.3336088215599</v>
      </c>
      <c r="D116" s="16">
        <f>(1+IRR(C$13:C116))^12-1</f>
        <v>0.31909007853251103</v>
      </c>
      <c r="E116" s="16">
        <f t="shared" si="9"/>
        <v>0.32</v>
      </c>
      <c r="F116" s="8"/>
      <c r="G116" s="8"/>
      <c r="H116" s="8"/>
      <c r="I116" s="8"/>
      <c r="J116" s="8"/>
      <c r="K116" s="8"/>
      <c r="L116" s="8"/>
      <c r="M116" s="8"/>
    </row>
    <row r="117" spans="1:13" x14ac:dyDescent="0.25">
      <c r="A117" s="9">
        <f t="shared" si="7"/>
        <v>1254.7639014833085</v>
      </c>
      <c r="B117" s="9">
        <f t="shared" si="8"/>
        <v>0</v>
      </c>
      <c r="C117" s="9">
        <f t="shared" si="6"/>
        <v>1254.7639014833085</v>
      </c>
      <c r="D117" s="16">
        <f>(1+IRR(C$13:C117))^12-1</f>
        <v>0.32084572644520648</v>
      </c>
      <c r="E117" s="16">
        <f t="shared" si="9"/>
        <v>0.32</v>
      </c>
      <c r="F117" s="8"/>
      <c r="G117" s="8"/>
      <c r="H117" s="8"/>
      <c r="I117" s="8"/>
      <c r="J117" s="8"/>
      <c r="K117" s="8"/>
      <c r="L117" s="8"/>
      <c r="M117" s="8"/>
    </row>
    <row r="118" spans="1:13" x14ac:dyDescent="0.25">
      <c r="A118" s="9">
        <f t="shared" si="7"/>
        <v>1267.3185666763638</v>
      </c>
      <c r="B118" s="9">
        <f t="shared" si="8"/>
        <v>0</v>
      </c>
      <c r="C118" s="9">
        <f t="shared" si="6"/>
        <v>1267.3185666763638</v>
      </c>
      <c r="D118" s="16">
        <f>(1+IRR(C$13:C118))^12-1</f>
        <v>0.32255275109865122</v>
      </c>
      <c r="E118" s="16">
        <f t="shared" si="9"/>
        <v>0.32</v>
      </c>
      <c r="F118" s="8"/>
      <c r="G118" s="8"/>
      <c r="H118" s="8"/>
      <c r="I118" s="8"/>
      <c r="J118" s="8"/>
      <c r="K118" s="8"/>
      <c r="L118" s="8"/>
      <c r="M118" s="8"/>
    </row>
    <row r="119" spans="1:13" x14ac:dyDescent="0.25">
      <c r="A119" s="9">
        <f t="shared" si="7"/>
        <v>1279.9988488224758</v>
      </c>
      <c r="B119" s="9">
        <f t="shared" si="8"/>
        <v>0</v>
      </c>
      <c r="C119" s="9">
        <f t="shared" si="6"/>
        <v>1279.9988488224758</v>
      </c>
      <c r="D119" s="16">
        <f>(1+IRR(C$13:C119))^12-1</f>
        <v>0.32421275411084816</v>
      </c>
      <c r="E119" s="16">
        <f t="shared" si="9"/>
        <v>0.32</v>
      </c>
      <c r="F119" s="8"/>
      <c r="G119" s="8"/>
      <c r="H119" s="8"/>
      <c r="I119" s="8"/>
      <c r="J119" s="8"/>
      <c r="K119" s="8"/>
      <c r="L119" s="8"/>
      <c r="M119" s="8"/>
    </row>
    <row r="120" spans="1:13" x14ac:dyDescent="0.25">
      <c r="A120" s="9">
        <f t="shared" si="7"/>
        <v>1292.8060047945798</v>
      </c>
      <c r="B120" s="9">
        <f t="shared" si="8"/>
        <v>0</v>
      </c>
      <c r="C120" s="9">
        <f t="shared" si="6"/>
        <v>1292.8060047945798</v>
      </c>
      <c r="D120" s="16">
        <f>(1+IRR(C$13:C120))^12-1</f>
        <v>0.32582727456355887</v>
      </c>
      <c r="E120" s="16">
        <f t="shared" si="9"/>
        <v>0.33</v>
      </c>
      <c r="F120" s="8"/>
      <c r="G120" s="8"/>
      <c r="H120" s="8"/>
      <c r="I120" s="8"/>
      <c r="J120" s="8"/>
      <c r="K120" s="8"/>
      <c r="L120" s="8"/>
      <c r="M120" s="8"/>
    </row>
    <row r="121" spans="1:13" x14ac:dyDescent="0.25">
      <c r="A121" s="9">
        <f t="shared" si="7"/>
        <v>1305.7413040413787</v>
      </c>
      <c r="B121" s="9">
        <f t="shared" si="8"/>
        <v>0</v>
      </c>
      <c r="C121" s="9">
        <f t="shared" si="6"/>
        <v>1305.7413040413787</v>
      </c>
      <c r="D121" s="16">
        <f>(1+IRR(C$13:C121))^12-1</f>
        <v>0.3273977918411437</v>
      </c>
      <c r="E121" s="16">
        <f t="shared" si="9"/>
        <v>0.33</v>
      </c>
      <c r="F121" s="8"/>
      <c r="G121" s="8"/>
      <c r="H121" s="8"/>
      <c r="I121" s="8"/>
      <c r="J121" s="8"/>
      <c r="K121" s="8"/>
      <c r="L121" s="8"/>
      <c r="M121" s="8"/>
    </row>
    <row r="122" spans="1:13" x14ac:dyDescent="0.25">
      <c r="A122" s="9">
        <f t="shared" si="7"/>
        <v>1318.8060287131707</v>
      </c>
      <c r="B122" s="9">
        <f t="shared" si="8"/>
        <v>0</v>
      </c>
      <c r="C122" s="9">
        <f t="shared" si="6"/>
        <v>1318.8060287131707</v>
      </c>
      <c r="D122" s="16">
        <f>(1+IRR(C$13:C122))^12-1</f>
        <v>0.32892572832486233</v>
      </c>
      <c r="E122" s="16">
        <f t="shared" si="9"/>
        <v>0.33</v>
      </c>
      <c r="F122" s="8"/>
      <c r="G122" s="8"/>
      <c r="H122" s="8"/>
      <c r="I122" s="8"/>
      <c r="J122" s="8"/>
      <c r="K122" s="8"/>
      <c r="L122" s="8"/>
      <c r="M122" s="8"/>
    </row>
    <row r="123" spans="1:13" x14ac:dyDescent="0.25">
      <c r="A123" s="9">
        <f t="shared" si="7"/>
        <v>1332.0014737889367</v>
      </c>
      <c r="B123" s="9">
        <f t="shared" si="8"/>
        <v>0</v>
      </c>
      <c r="C123" s="9">
        <f t="shared" si="6"/>
        <v>1332.0014737889367</v>
      </c>
      <c r="D123" s="16">
        <f>(1+IRR(C$13:C123))^12-1</f>
        <v>0.33041245194844948</v>
      </c>
      <c r="E123" s="16">
        <f t="shared" si="9"/>
        <v>0.33</v>
      </c>
      <c r="F123" s="8"/>
      <c r="G123" s="8"/>
      <c r="H123" s="8"/>
      <c r="I123" s="8"/>
      <c r="J123" s="8"/>
      <c r="K123" s="8"/>
      <c r="L123" s="8"/>
      <c r="M123" s="8"/>
    </row>
    <row r="124" spans="1:13" x14ac:dyDescent="0.25">
      <c r="A124" s="9">
        <f t="shared" si="7"/>
        <v>1345.3289472046986</v>
      </c>
      <c r="B124" s="9">
        <f t="shared" si="8"/>
        <v>0</v>
      </c>
      <c r="C124" s="9">
        <f t="shared" si="6"/>
        <v>1345.3289472046986</v>
      </c>
      <c r="D124" s="16">
        <f>(1+IRR(C$13:C124))^12-1</f>
        <v>0.33185927862268194</v>
      </c>
      <c r="E124" s="16">
        <f t="shared" si="9"/>
        <v>0.33</v>
      </c>
      <c r="F124" s="8"/>
      <c r="G124" s="8"/>
      <c r="H124" s="8"/>
      <c r="I124" s="8"/>
      <c r="J124" s="8"/>
      <c r="K124" s="8"/>
      <c r="L124" s="8"/>
      <c r="M124" s="8"/>
    </row>
    <row r="125" spans="1:13" x14ac:dyDescent="0.25">
      <c r="A125" s="9">
        <f t="shared" si="7"/>
        <v>1358.7897699831624</v>
      </c>
      <c r="B125" s="9">
        <f t="shared" si="8"/>
        <v>0</v>
      </c>
      <c r="C125" s="9">
        <f t="shared" si="6"/>
        <v>1358.7897699831624</v>
      </c>
      <c r="D125" s="16">
        <f>(1+IRR(C$13:C125))^12-1</f>
        <v>0.33326747454345695</v>
      </c>
      <c r="E125" s="16">
        <f t="shared" si="9"/>
        <v>0.33</v>
      </c>
      <c r="F125" s="8"/>
      <c r="G125" s="8"/>
      <c r="H125" s="8"/>
      <c r="I125" s="8"/>
      <c r="J125" s="8"/>
      <c r="K125" s="8"/>
      <c r="L125" s="8"/>
      <c r="M125" s="8"/>
    </row>
    <row r="126" spans="1:13" x14ac:dyDescent="0.25">
      <c r="A126" s="9">
        <f t="shared" si="7"/>
        <v>1372.3852763646585</v>
      </c>
      <c r="B126" s="9">
        <f t="shared" si="8"/>
        <v>0</v>
      </c>
      <c r="C126" s="9">
        <f t="shared" si="6"/>
        <v>1372.3852763646585</v>
      </c>
      <c r="D126" s="16">
        <f>(1+IRR(C$13:C126))^12-1</f>
        <v>0.33463825836523253</v>
      </c>
      <c r="E126" s="16">
        <f t="shared" si="9"/>
        <v>0.33</v>
      </c>
      <c r="F126" s="8"/>
      <c r="G126" s="8"/>
      <c r="H126" s="8"/>
      <c r="I126" s="8"/>
      <c r="J126" s="8"/>
      <c r="K126" s="8"/>
      <c r="L126" s="8"/>
      <c r="M126" s="8"/>
    </row>
    <row r="127" spans="1:13" x14ac:dyDescent="0.25">
      <c r="A127" s="9">
        <f t="shared" si="7"/>
        <v>1386.1168139393917</v>
      </c>
      <c r="B127" s="9">
        <f t="shared" si="8"/>
        <v>0</v>
      </c>
      <c r="C127" s="9">
        <f t="shared" si="6"/>
        <v>1386.1168139393917</v>
      </c>
      <c r="D127" s="16">
        <f>(1+IRR(C$13:C127))^12-1</f>
        <v>0.33597280329161205</v>
      </c>
      <c r="E127" s="16">
        <f t="shared" si="9"/>
        <v>0.34</v>
      </c>
      <c r="F127" s="8"/>
      <c r="G127" s="8"/>
      <c r="H127" s="8"/>
      <c r="I127" s="8"/>
      <c r="J127" s="8"/>
      <c r="K127" s="8"/>
      <c r="L127" s="8"/>
      <c r="M127" s="8"/>
    </row>
    <row r="128" spans="1:13" x14ac:dyDescent="0.25">
      <c r="A128" s="9">
        <f t="shared" si="7"/>
        <v>1399.9857437810151</v>
      </c>
      <c r="B128" s="9">
        <f t="shared" si="8"/>
        <v>0</v>
      </c>
      <c r="C128" s="9">
        <f t="shared" si="6"/>
        <v>1399.9857437810151</v>
      </c>
      <c r="D128" s="16">
        <f>(1+IRR(C$13:C128))^12-1</f>
        <v>0.33727223904171177</v>
      </c>
      <c r="E128" s="16">
        <f t="shared" si="9"/>
        <v>0.34</v>
      </c>
      <c r="F128" s="8"/>
      <c r="G128" s="8"/>
      <c r="H128" s="8"/>
      <c r="I128" s="8"/>
      <c r="J128" s="8"/>
      <c r="K128" s="8"/>
      <c r="L128" s="8"/>
      <c r="M128" s="8"/>
    </row>
    <row r="129" spans="1:13" x14ac:dyDescent="0.25">
      <c r="A129" s="9">
        <f t="shared" si="7"/>
        <v>1413.9934405815395</v>
      </c>
      <c r="B129" s="9">
        <f t="shared" si="8"/>
        <v>0</v>
      </c>
      <c r="C129" s="9">
        <f t="shared" si="6"/>
        <v>1413.9934405815395</v>
      </c>
      <c r="D129" s="16">
        <f>(1+IRR(C$13:C129))^12-1</f>
        <v>0.33853765372744649</v>
      </c>
      <c r="E129" s="16">
        <f t="shared" si="9"/>
        <v>0.34</v>
      </c>
      <c r="F129" s="8"/>
      <c r="G129" s="8"/>
      <c r="H129" s="8"/>
      <c r="I129" s="8"/>
      <c r="J129" s="8"/>
      <c r="K129" s="8"/>
      <c r="L129" s="8"/>
      <c r="M129" s="8"/>
    </row>
    <row r="130" spans="1:13" x14ac:dyDescent="0.25">
      <c r="A130" s="9">
        <f t="shared" si="7"/>
        <v>1428.1412927875936</v>
      </c>
      <c r="B130" s="9">
        <f t="shared" si="8"/>
        <v>0</v>
      </c>
      <c r="C130" s="9">
        <f t="shared" si="6"/>
        <v>1428.1412927875936</v>
      </c>
      <c r="D130" s="16">
        <f>(1+IRR(C$13:C130))^12-1</f>
        <v>0.33977009563673888</v>
      </c>
      <c r="E130" s="16">
        <f t="shared" si="9"/>
        <v>0.34</v>
      </c>
      <c r="F130" s="8"/>
      <c r="G130" s="8"/>
      <c r="H130" s="8"/>
      <c r="I130" s="8"/>
      <c r="J130" s="8"/>
      <c r="K130" s="8"/>
      <c r="L130" s="8"/>
      <c r="M130" s="8"/>
    </row>
    <row r="131" spans="1:13" x14ac:dyDescent="0.25">
      <c r="A131" s="9">
        <f t="shared" si="7"/>
        <v>1442.4307027380471</v>
      </c>
      <c r="B131" s="9">
        <f t="shared" si="8"/>
        <v>0</v>
      </c>
      <c r="C131" s="9">
        <f t="shared" si="6"/>
        <v>1442.4307027380471</v>
      </c>
      <c r="D131" s="16">
        <f>(1+IRR(C$13:C131))^12-1</f>
        <v>0.34097057493286687</v>
      </c>
      <c r="E131" s="16">
        <f t="shared" si="9"/>
        <v>0.34</v>
      </c>
      <c r="F131" s="8"/>
      <c r="G131" s="8"/>
      <c r="H131" s="8"/>
      <c r="I131" s="8"/>
      <c r="J131" s="8"/>
      <c r="K131" s="8"/>
      <c r="L131" s="8"/>
      <c r="M131" s="8"/>
    </row>
    <row r="132" spans="1:13" x14ac:dyDescent="0.25">
      <c r="A132" s="9">
        <f t="shared" si="7"/>
        <v>1456.8630868030111</v>
      </c>
      <c r="B132" s="9">
        <f t="shared" si="8"/>
        <v>0</v>
      </c>
      <c r="C132" s="9">
        <f t="shared" si="6"/>
        <v>1456.8630868030111</v>
      </c>
      <c r="D132" s="16">
        <f>(1+IRR(C$13:C132))^12-1</f>
        <v>0.34214006526199836</v>
      </c>
      <c r="E132" s="16">
        <f t="shared" si="9"/>
        <v>0.34</v>
      </c>
      <c r="F132" s="8"/>
      <c r="G132" s="8"/>
      <c r="H132" s="8"/>
      <c r="I132" s="8"/>
      <c r="J132" s="8"/>
      <c r="K132" s="8"/>
      <c r="L132" s="8"/>
      <c r="M132" s="8"/>
    </row>
    <row r="133" spans="1:13" x14ac:dyDescent="0.25">
      <c r="A133" s="9">
        <f t="shared" si="7"/>
        <v>1471.4398755242287</v>
      </c>
      <c r="B133" s="9">
        <f t="shared" si="8"/>
        <v>0</v>
      </c>
      <c r="C133" s="9">
        <f t="shared" si="6"/>
        <v>1471.4398755242287</v>
      </c>
      <c r="D133" s="16">
        <f>(1+IRR(C$13:C133))^12-1</f>
        <v>0.343279505296187</v>
      </c>
      <c r="E133" s="16">
        <f t="shared" si="9"/>
        <v>0.34</v>
      </c>
      <c r="F133" s="8"/>
      <c r="G133" s="8"/>
      <c r="H133" s="8"/>
      <c r="I133" s="8"/>
      <c r="J133" s="8"/>
      <c r="K133" s="8"/>
      <c r="L133" s="8"/>
      <c r="M133" s="8"/>
    </row>
    <row r="134" spans="1:13" x14ac:dyDescent="0.25">
      <c r="A134" s="9">
        <f t="shared" si="7"/>
        <v>1486.162513756871</v>
      </c>
      <c r="B134" s="9">
        <f t="shared" si="8"/>
        <v>0</v>
      </c>
      <c r="C134" s="9">
        <f t="shared" si="6"/>
        <v>1486.162513756871</v>
      </c>
      <c r="D134" s="16">
        <f>(1+IRR(C$13:C134))^12-1</f>
        <v>0.3443898001921748</v>
      </c>
      <c r="E134" s="16">
        <f t="shared" si="9"/>
        <v>0.34</v>
      </c>
      <c r="F134" s="8"/>
      <c r="G134" s="8"/>
      <c r="H134" s="8"/>
      <c r="I134" s="8"/>
      <c r="J134" s="8"/>
      <c r="K134" s="8"/>
      <c r="L134" s="8"/>
      <c r="M134" s="8"/>
    </row>
    <row r="135" spans="1:13" x14ac:dyDescent="0.25">
      <c r="A135" s="9">
        <f t="shared" si="7"/>
        <v>1501.0324608127517</v>
      </c>
      <c r="B135" s="9">
        <f t="shared" si="8"/>
        <v>0</v>
      </c>
      <c r="C135" s="9">
        <f t="shared" si="6"/>
        <v>1501.0324608127517</v>
      </c>
      <c r="D135" s="16">
        <f>(1+IRR(C$13:C135))^12-1</f>
        <v>0.34547182298470314</v>
      </c>
      <c r="E135" s="16">
        <f t="shared" si="9"/>
        <v>0.35</v>
      </c>
      <c r="F135" s="8"/>
      <c r="G135" s="8"/>
      <c r="H135" s="8"/>
      <c r="I135" s="8"/>
      <c r="J135" s="8"/>
      <c r="K135" s="8"/>
      <c r="L135" s="8"/>
      <c r="M135" s="8"/>
    </row>
    <row r="136" spans="1:13" x14ac:dyDescent="0.25">
      <c r="A136" s="9">
        <f t="shared" si="7"/>
        <v>1516.0511906049737</v>
      </c>
      <c r="B136" s="9">
        <f t="shared" si="8"/>
        <v>0</v>
      </c>
      <c r="C136" s="9">
        <f t="shared" si="6"/>
        <v>1516.0511906049737</v>
      </c>
      <c r="D136" s="16">
        <f>(1+IRR(C$13:C136))^12-1</f>
        <v>0.34652641591287869</v>
      </c>
      <c r="E136" s="16">
        <f t="shared" si="9"/>
        <v>0.35</v>
      </c>
      <c r="F136" s="8"/>
      <c r="G136" s="8"/>
      <c r="H136" s="8"/>
      <c r="I136" s="8"/>
      <c r="J136" s="8"/>
      <c r="K136" s="8"/>
      <c r="L136" s="8"/>
      <c r="M136" s="8"/>
    </row>
    <row r="137" spans="1:13" x14ac:dyDescent="0.25">
      <c r="A137" s="9">
        <f t="shared" si="7"/>
        <v>1531.2201917940245</v>
      </c>
      <c r="B137" s="9">
        <f t="shared" si="8"/>
        <v>0</v>
      </c>
      <c r="C137" s="9">
        <f t="shared" si="6"/>
        <v>1531.2201917940245</v>
      </c>
      <c r="D137" s="16">
        <f>(1+IRR(C$13:C137))^12-1</f>
        <v>0.34755439168565383</v>
      </c>
      <c r="E137" s="16">
        <f t="shared" si="9"/>
        <v>0.35</v>
      </c>
      <c r="F137" s="8"/>
      <c r="G137" s="8"/>
      <c r="H137" s="8"/>
      <c r="I137" s="8"/>
      <c r="J137" s="8"/>
      <c r="K137" s="8"/>
      <c r="L137" s="8"/>
      <c r="M137" s="8"/>
    </row>
    <row r="138" spans="1:13" x14ac:dyDescent="0.25">
      <c r="A138" s="9">
        <f t="shared" si="7"/>
        <v>1546.5409679353324</v>
      </c>
      <c r="B138" s="9">
        <f t="shared" si="8"/>
        <v>0</v>
      </c>
      <c r="C138" s="9">
        <f t="shared" si="6"/>
        <v>1546.5409679353324</v>
      </c>
      <c r="D138" s="16">
        <f>(1+IRR(C$13:C138))^12-1</f>
        <v>0.34855653468339209</v>
      </c>
      <c r="E138" s="16">
        <f t="shared" si="9"/>
        <v>0.35</v>
      </c>
      <c r="F138" s="8"/>
      <c r="G138" s="8"/>
      <c r="H138" s="8"/>
      <c r="I138" s="8"/>
      <c r="J138" s="8"/>
      <c r="K138" s="8"/>
      <c r="L138" s="8"/>
      <c r="M138" s="8"/>
    </row>
    <row r="139" spans="1:13" x14ac:dyDescent="0.25">
      <c r="A139" s="9">
        <f t="shared" si="7"/>
        <v>1562.0150376282993</v>
      </c>
      <c r="B139" s="9">
        <f t="shared" si="8"/>
        <v>0</v>
      </c>
      <c r="C139" s="9">
        <f t="shared" si="6"/>
        <v>1562.0150376282993</v>
      </c>
      <c r="D139" s="16">
        <f>(1+IRR(C$13:C139))^12-1</f>
        <v>0.34953360210994111</v>
      </c>
      <c r="E139" s="16">
        <f t="shared" si="9"/>
        <v>0.35</v>
      </c>
      <c r="F139" s="8"/>
      <c r="G139" s="8"/>
      <c r="H139" s="8"/>
      <c r="I139" s="8"/>
      <c r="J139" s="8"/>
      <c r="K139" s="8"/>
      <c r="L139" s="8"/>
      <c r="M139" s="8"/>
    </row>
    <row r="140" spans="1:13" x14ac:dyDescent="0.25">
      <c r="A140" s="9">
        <f t="shared" si="7"/>
        <v>1577.6439346668246</v>
      </c>
      <c r="B140" s="9">
        <f t="shared" si="8"/>
        <v>0</v>
      </c>
      <c r="C140" s="9">
        <f t="shared" si="6"/>
        <v>1577.6439346668246</v>
      </c>
      <c r="D140" s="16">
        <f>(1+IRR(C$13:C140))^12-1</f>
        <v>0.35048632508635102</v>
      </c>
      <c r="E140" s="16">
        <f t="shared" si="9"/>
        <v>0.35</v>
      </c>
      <c r="F140" s="8"/>
      <c r="G140" s="8"/>
      <c r="H140" s="8"/>
      <c r="I140" s="8"/>
      <c r="J140" s="8"/>
      <c r="K140" s="8"/>
      <c r="L140" s="8"/>
      <c r="M140" s="8"/>
    </row>
    <row r="141" spans="1:13" x14ac:dyDescent="0.25">
      <c r="A141" s="9">
        <f t="shared" si="7"/>
        <v>1593.4292081913354</v>
      </c>
      <c r="B141" s="9">
        <f t="shared" si="8"/>
        <v>0</v>
      </c>
      <c r="C141" s="9">
        <f t="shared" si="6"/>
        <v>1593.4292081913354</v>
      </c>
      <c r="D141" s="16">
        <f>(1+IRR(C$13:C141))^12-1</f>
        <v>0.3514154096962665</v>
      </c>
      <c r="E141" s="16">
        <f t="shared" si="9"/>
        <v>0.35</v>
      </c>
      <c r="F141" s="8"/>
      <c r="G141" s="8"/>
      <c r="H141" s="8"/>
      <c r="I141" s="8"/>
      <c r="J141" s="8"/>
      <c r="K141" s="8"/>
      <c r="L141" s="8"/>
      <c r="M141" s="8"/>
    </row>
    <row r="142" spans="1:13" x14ac:dyDescent="0.25">
      <c r="A142" s="9">
        <f t="shared" si="7"/>
        <v>1609.3724228423378</v>
      </c>
      <c r="B142" s="9">
        <f t="shared" si="8"/>
        <v>0</v>
      </c>
      <c r="C142" s="9">
        <f t="shared" si="6"/>
        <v>1609.3724228423378</v>
      </c>
      <c r="D142" s="16">
        <f>(1+IRR(C$13:C142))^12-1</f>
        <v>0.35232153798305754</v>
      </c>
      <c r="E142" s="16">
        <f t="shared" ref="E142:E173" si="10">ROUND(D142,2)</f>
        <v>0.35</v>
      </c>
      <c r="F142" s="8"/>
      <c r="G142" s="8"/>
      <c r="H142" s="8"/>
      <c r="I142" s="8"/>
      <c r="J142" s="8"/>
      <c r="K142" s="8"/>
      <c r="L142" s="8"/>
      <c r="M142" s="8"/>
    </row>
    <row r="143" spans="1:13" x14ac:dyDescent="0.25">
      <c r="A143" s="9">
        <f t="shared" si="7"/>
        <v>1625.4751589155037</v>
      </c>
      <c r="B143" s="9">
        <f t="shared" si="8"/>
        <v>0</v>
      </c>
      <c r="C143" s="9">
        <f t="shared" ref="C143:C206" si="11">A143-B143</f>
        <v>1625.4751589155037</v>
      </c>
      <c r="D143" s="16">
        <f>(1+IRR(C$13:C143))^12-1</f>
        <v>0.3532053689009258</v>
      </c>
      <c r="E143" s="16">
        <f t="shared" si="10"/>
        <v>0.35</v>
      </c>
      <c r="F143" s="8"/>
      <c r="G143" s="8"/>
      <c r="H143" s="8"/>
      <c r="I143" s="8"/>
      <c r="J143" s="8"/>
      <c r="K143" s="8"/>
      <c r="L143" s="8"/>
      <c r="M143" s="8"/>
    </row>
    <row r="144" spans="1:13" x14ac:dyDescent="0.25">
      <c r="A144" s="9">
        <f t="shared" ref="A144:A207" si="12">A143*(1+$A$5)^(1/12)</f>
        <v>1641.7390125183115</v>
      </c>
      <c r="B144" s="9">
        <f t="shared" ref="B144:B207" si="13">B143*(1+$A$8)^(1/12)</f>
        <v>0</v>
      </c>
      <c r="C144" s="9">
        <f t="shared" si="11"/>
        <v>1641.7390125183115</v>
      </c>
      <c r="D144" s="16">
        <f>(1+IRR(C$13:C144))^12-1</f>
        <v>0.35406753922907797</v>
      </c>
      <c r="E144" s="16">
        <f t="shared" si="10"/>
        <v>0.35</v>
      </c>
      <c r="F144" s="8"/>
      <c r="G144" s="8"/>
      <c r="H144" s="8"/>
      <c r="I144" s="8"/>
      <c r="J144" s="8"/>
      <c r="K144" s="8"/>
      <c r="L144" s="8"/>
      <c r="M144" s="8"/>
    </row>
    <row r="145" spans="1:13" x14ac:dyDescent="0.25">
      <c r="A145" s="9">
        <f t="shared" si="12"/>
        <v>1658.1655957282517</v>
      </c>
      <c r="B145" s="9">
        <f t="shared" si="13"/>
        <v>0</v>
      </c>
      <c r="C145" s="9">
        <f t="shared" si="11"/>
        <v>1658.1655957282517</v>
      </c>
      <c r="D145" s="16">
        <f>(1+IRR(C$13:C145))^12-1</f>
        <v>0.35490866442744951</v>
      </c>
      <c r="E145" s="16">
        <f t="shared" si="10"/>
        <v>0.35</v>
      </c>
      <c r="F145" s="8"/>
      <c r="G145" s="8"/>
      <c r="H145" s="8"/>
      <c r="I145" s="8"/>
      <c r="J145" s="8"/>
      <c r="K145" s="8"/>
      <c r="L145" s="8"/>
      <c r="M145" s="8"/>
    </row>
    <row r="146" spans="1:13" x14ac:dyDescent="0.25">
      <c r="A146" s="9">
        <f t="shared" si="12"/>
        <v>1674.7565367526163</v>
      </c>
      <c r="B146" s="9">
        <f t="shared" si="13"/>
        <v>0</v>
      </c>
      <c r="C146" s="9">
        <f t="shared" si="11"/>
        <v>1674.7565367526163</v>
      </c>
      <c r="D146" s="16">
        <f>(1+IRR(C$13:C146))^12-1</f>
        <v>0.35572933947875107</v>
      </c>
      <c r="E146" s="16">
        <f t="shared" si="10"/>
        <v>0.36</v>
      </c>
      <c r="F146" s="8"/>
      <c r="G146" s="8"/>
      <c r="H146" s="8"/>
      <c r="I146" s="8"/>
      <c r="J146" s="8"/>
      <c r="K146" s="8"/>
      <c r="L146" s="8"/>
      <c r="M146" s="8"/>
    </row>
    <row r="147" spans="1:13" x14ac:dyDescent="0.25">
      <c r="A147" s="9">
        <f t="shared" si="12"/>
        <v>1691.5134800898882</v>
      </c>
      <c r="B147" s="9">
        <f t="shared" si="13"/>
        <v>0</v>
      </c>
      <c r="C147" s="9">
        <f t="shared" si="11"/>
        <v>1691.5134800898882</v>
      </c>
      <c r="D147" s="16">
        <f>(1+IRR(C$13:C147))^12-1</f>
        <v>0.35653013967396197</v>
      </c>
      <c r="E147" s="16">
        <f t="shared" si="10"/>
        <v>0.36</v>
      </c>
      <c r="F147" s="8"/>
      <c r="G147" s="8"/>
      <c r="H147" s="8"/>
      <c r="I147" s="8"/>
      <c r="J147" s="8"/>
      <c r="K147" s="8"/>
      <c r="L147" s="8"/>
      <c r="M147" s="8"/>
    </row>
    <row r="148" spans="1:13" x14ac:dyDescent="0.25">
      <c r="A148" s="9">
        <f t="shared" si="12"/>
        <v>1708.4380866927431</v>
      </c>
      <c r="B148" s="9">
        <f t="shared" si="13"/>
        <v>0</v>
      </c>
      <c r="C148" s="9">
        <f t="shared" si="11"/>
        <v>1708.4380866927431</v>
      </c>
      <c r="D148" s="16">
        <f>(1+IRR(C$13:C148))^12-1</f>
        <v>0.35731162137088157</v>
      </c>
      <c r="E148" s="16">
        <f t="shared" si="10"/>
        <v>0.36</v>
      </c>
      <c r="F148" s="8"/>
      <c r="G148" s="8"/>
      <c r="H148" s="8"/>
      <c r="I148" s="8"/>
      <c r="J148" s="8"/>
      <c r="K148" s="8"/>
      <c r="L148" s="8"/>
      <c r="M148" s="8"/>
    </row>
    <row r="149" spans="1:13" x14ac:dyDescent="0.25">
      <c r="A149" s="9">
        <f t="shared" si="12"/>
        <v>1725.5320341326844</v>
      </c>
      <c r="B149" s="9">
        <f t="shared" si="13"/>
        <v>0</v>
      </c>
      <c r="C149" s="9">
        <f t="shared" si="11"/>
        <v>1725.5320341326844</v>
      </c>
      <c r="D149" s="16">
        <f>(1+IRR(C$13:C149))^12-1</f>
        <v>0.35807432271770123</v>
      </c>
      <c r="E149" s="16">
        <f t="shared" si="10"/>
        <v>0.36</v>
      </c>
      <c r="F149" s="8"/>
      <c r="G149" s="8"/>
      <c r="H149" s="8"/>
      <c r="I149" s="8"/>
      <c r="J149" s="8"/>
      <c r="K149" s="8"/>
      <c r="L149" s="8"/>
      <c r="M149" s="8"/>
    </row>
    <row r="150" spans="1:13" x14ac:dyDescent="0.25">
      <c r="A150" s="9">
        <f t="shared" si="12"/>
        <v>1742.7970167663243</v>
      </c>
      <c r="B150" s="9">
        <f t="shared" si="13"/>
        <v>0</v>
      </c>
      <c r="C150" s="9">
        <f t="shared" si="11"/>
        <v>1742.7970167663243</v>
      </c>
      <c r="D150" s="16">
        <f>(1+IRR(C$13:C150))^12-1</f>
        <v>0.35881876434791571</v>
      </c>
      <c r="E150" s="16">
        <f t="shared" si="10"/>
        <v>0.36</v>
      </c>
      <c r="F150" s="8"/>
      <c r="G150" s="8"/>
      <c r="H150" s="8"/>
      <c r="I150" s="8"/>
      <c r="J150" s="8"/>
      <c r="K150" s="8"/>
      <c r="L150" s="8"/>
      <c r="M150" s="8"/>
    </row>
    <row r="151" spans="1:13" x14ac:dyDescent="0.25">
      <c r="A151" s="9">
        <f t="shared" si="12"/>
        <v>1760.2347459033288</v>
      </c>
      <c r="B151" s="9">
        <f t="shared" si="13"/>
        <v>0</v>
      </c>
      <c r="C151" s="9">
        <f t="shared" si="11"/>
        <v>1760.2347459033288</v>
      </c>
      <c r="D151" s="16">
        <f>(1+IRR(C$13:C151))^12-1</f>
        <v>0.35954545003659422</v>
      </c>
      <c r="E151" s="16">
        <f t="shared" si="10"/>
        <v>0.36</v>
      </c>
      <c r="F151" s="8"/>
      <c r="G151" s="8"/>
      <c r="H151" s="8"/>
      <c r="I151" s="8"/>
      <c r="J151" s="8"/>
      <c r="K151" s="8"/>
      <c r="L151" s="8"/>
      <c r="M151" s="8"/>
    </row>
    <row r="152" spans="1:13" x14ac:dyDescent="0.25">
      <c r="A152" s="9">
        <f t="shared" si="12"/>
        <v>1777.8469499760431</v>
      </c>
      <c r="B152" s="9">
        <f t="shared" si="13"/>
        <v>0</v>
      </c>
      <c r="C152" s="9">
        <f t="shared" si="11"/>
        <v>1777.8469499760431</v>
      </c>
      <c r="D152" s="16">
        <f>(1+IRR(C$13:C152))^12-1</f>
        <v>0.36025486734023904</v>
      </c>
      <c r="E152" s="16">
        <f t="shared" si="10"/>
        <v>0.36</v>
      </c>
      <c r="F152" s="8"/>
      <c r="G152" s="8"/>
      <c r="H152" s="8"/>
      <c r="I152" s="8"/>
      <c r="J152" s="8"/>
      <c r="K152" s="8"/>
      <c r="L152" s="8"/>
      <c r="M152" s="8"/>
    </row>
    <row r="153" spans="1:13" x14ac:dyDescent="0.25">
      <c r="A153" s="9">
        <f t="shared" si="12"/>
        <v>1795.6353747108144</v>
      </c>
      <c r="B153" s="9">
        <f t="shared" si="13"/>
        <v>0</v>
      </c>
      <c r="C153" s="9">
        <f t="shared" si="11"/>
        <v>1795.6353747108144</v>
      </c>
      <c r="D153" s="16">
        <f>(1+IRR(C$13:C153))^12-1</f>
        <v>0.36094748819988753</v>
      </c>
      <c r="E153" s="16">
        <f t="shared" si="10"/>
        <v>0.36</v>
      </c>
      <c r="F153" s="8"/>
      <c r="G153" s="8"/>
      <c r="H153" s="8"/>
      <c r="I153" s="8"/>
      <c r="J153" s="8"/>
      <c r="K153" s="8"/>
      <c r="L153" s="8"/>
      <c r="M153" s="8"/>
    </row>
    <row r="154" spans="1:13" x14ac:dyDescent="0.25">
      <c r="A154" s="9">
        <f t="shared" si="12"/>
        <v>1813.6017833010289</v>
      </c>
      <c r="B154" s="9">
        <f t="shared" si="13"/>
        <v>0</v>
      </c>
      <c r="C154" s="9">
        <f t="shared" si="11"/>
        <v>1813.6017833010289</v>
      </c>
      <c r="D154" s="16">
        <f>(1+IRR(C$13:C154))^12-1</f>
        <v>0.36162376952218267</v>
      </c>
      <c r="E154" s="16">
        <f t="shared" si="10"/>
        <v>0.36</v>
      </c>
      <c r="F154" s="8"/>
      <c r="G154" s="8"/>
      <c r="H154" s="8"/>
      <c r="I154" s="8"/>
      <c r="J154" s="8"/>
      <c r="K154" s="8"/>
      <c r="L154" s="8"/>
      <c r="M154" s="8"/>
    </row>
    <row r="155" spans="1:13" x14ac:dyDescent="0.25">
      <c r="A155" s="9">
        <f t="shared" si="12"/>
        <v>1831.7479565818796</v>
      </c>
      <c r="B155" s="9">
        <f t="shared" si="13"/>
        <v>0</v>
      </c>
      <c r="C155" s="9">
        <f t="shared" si="11"/>
        <v>1831.7479565818796</v>
      </c>
      <c r="D155" s="16">
        <f>(1+IRR(C$13:C155))^12-1</f>
        <v>0.36228415373497436</v>
      </c>
      <c r="E155" s="16">
        <f t="shared" si="10"/>
        <v>0.36</v>
      </c>
      <c r="F155" s="8"/>
      <c r="G155" s="8"/>
      <c r="H155" s="8"/>
      <c r="I155" s="8"/>
      <c r="J155" s="8"/>
      <c r="K155" s="8"/>
      <c r="L155" s="8"/>
      <c r="M155" s="8"/>
    </row>
    <row r="156" spans="1:13" x14ac:dyDescent="0.25">
      <c r="A156" s="9">
        <f t="shared" si="12"/>
        <v>1850.0756932068839</v>
      </c>
      <c r="B156" s="9">
        <f t="shared" si="13"/>
        <v>0</v>
      </c>
      <c r="C156" s="9">
        <f t="shared" si="11"/>
        <v>1850.0756932068839</v>
      </c>
      <c r="D156" s="16">
        <f>(1+IRR(C$13:C156))^12-1</f>
        <v>0.36292906932085578</v>
      </c>
      <c r="E156" s="16">
        <f t="shared" si="10"/>
        <v>0.36</v>
      </c>
      <c r="F156" s="8"/>
      <c r="G156" s="8"/>
      <c r="H156" s="8"/>
      <c r="I156" s="8"/>
      <c r="J156" s="8"/>
      <c r="K156" s="8"/>
      <c r="L156" s="8"/>
      <c r="M156" s="8"/>
    </row>
    <row r="157" spans="1:13" x14ac:dyDescent="0.25">
      <c r="A157" s="9">
        <f t="shared" si="12"/>
        <v>1868.5868098261653</v>
      </c>
      <c r="B157" s="9">
        <f t="shared" si="13"/>
        <v>0</v>
      </c>
      <c r="C157" s="9">
        <f t="shared" si="11"/>
        <v>1868.5868098261653</v>
      </c>
      <c r="D157" s="16">
        <f>(1+IRR(C$13:C157))^12-1</f>
        <v>0.36355893132423467</v>
      </c>
      <c r="E157" s="16">
        <f t="shared" si="10"/>
        <v>0.36</v>
      </c>
      <c r="F157" s="8"/>
      <c r="G157" s="8"/>
      <c r="H157" s="8"/>
      <c r="I157" s="8"/>
      <c r="J157" s="8"/>
      <c r="K157" s="8"/>
      <c r="L157" s="8"/>
      <c r="M157" s="8"/>
    </row>
    <row r="158" spans="1:13" x14ac:dyDescent="0.25">
      <c r="A158" s="9">
        <f t="shared" si="12"/>
        <v>1887.2831412665219</v>
      </c>
      <c r="B158" s="9">
        <f t="shared" si="13"/>
        <v>0</v>
      </c>
      <c r="C158" s="9">
        <f t="shared" si="11"/>
        <v>1887.2831412665219</v>
      </c>
      <c r="D158" s="16">
        <f>(1+IRR(C$13:C158))^12-1</f>
        <v>0.36417414184293406</v>
      </c>
      <c r="E158" s="16">
        <f t="shared" si="10"/>
        <v>0.36</v>
      </c>
      <c r="F158" s="8"/>
      <c r="G158" s="8"/>
      <c r="H158" s="8"/>
      <c r="I158" s="8"/>
      <c r="J158" s="8"/>
      <c r="K158" s="8"/>
      <c r="L158" s="8"/>
      <c r="M158" s="8"/>
    </row>
    <row r="159" spans="1:13" x14ac:dyDescent="0.25">
      <c r="A159" s="9">
        <f t="shared" si="12"/>
        <v>1906.1665407132934</v>
      </c>
      <c r="B159" s="9">
        <f t="shared" si="13"/>
        <v>0</v>
      </c>
      <c r="C159" s="9">
        <f t="shared" si="11"/>
        <v>1906.1665407132934</v>
      </c>
      <c r="D159" s="16">
        <f>(1+IRR(C$13:C159))^12-1</f>
        <v>0.36477509049489165</v>
      </c>
      <c r="E159" s="16">
        <f t="shared" si="10"/>
        <v>0.36</v>
      </c>
      <c r="F159" s="8"/>
      <c r="G159" s="8"/>
      <c r="H159" s="8"/>
      <c r="I159" s="8"/>
      <c r="J159" s="8"/>
      <c r="K159" s="8"/>
      <c r="L159" s="8"/>
      <c r="M159" s="8"/>
    </row>
    <row r="160" spans="1:13" x14ac:dyDescent="0.25">
      <c r="A160" s="9">
        <f t="shared" si="12"/>
        <v>1925.2388798940506</v>
      </c>
      <c r="B160" s="9">
        <f t="shared" si="13"/>
        <v>0</v>
      </c>
      <c r="C160" s="9">
        <f t="shared" si="11"/>
        <v>1925.2388798940506</v>
      </c>
      <c r="D160" s="16">
        <f>(1+IRR(C$13:C160))^12-1</f>
        <v>0.36536215486737622</v>
      </c>
      <c r="E160" s="16">
        <f t="shared" si="10"/>
        <v>0.37</v>
      </c>
      <c r="F160" s="8"/>
      <c r="G160" s="8"/>
      <c r="H160" s="8"/>
      <c r="I160" s="8"/>
      <c r="J160" s="8"/>
      <c r="K160" s="8"/>
      <c r="L160" s="8"/>
      <c r="M160" s="8"/>
    </row>
    <row r="161" spans="1:13" x14ac:dyDescent="0.25">
      <c r="A161" s="9">
        <f t="shared" si="12"/>
        <v>1944.5020492641204</v>
      </c>
      <c r="B161" s="9">
        <f t="shared" si="13"/>
        <v>0</v>
      </c>
      <c r="C161" s="9">
        <f t="shared" si="11"/>
        <v>1944.5020492641204</v>
      </c>
      <c r="D161" s="16">
        <f>(1+IRR(C$13:C161))^12-1</f>
        <v>0.36593570094737737</v>
      </c>
      <c r="E161" s="16">
        <f t="shared" si="10"/>
        <v>0.37</v>
      </c>
      <c r="F161" s="8"/>
      <c r="G161" s="8"/>
      <c r="H161" s="8"/>
      <c r="I161" s="8"/>
      <c r="J161" s="8"/>
      <c r="K161" s="8"/>
      <c r="L161" s="8"/>
      <c r="M161" s="8"/>
    </row>
    <row r="162" spans="1:13" x14ac:dyDescent="0.25">
      <c r="A162" s="9">
        <f t="shared" si="12"/>
        <v>1963.9579581939693</v>
      </c>
      <c r="B162" s="9">
        <f t="shared" si="13"/>
        <v>0</v>
      </c>
      <c r="C162" s="9">
        <f t="shared" si="11"/>
        <v>1963.9579581939693</v>
      </c>
      <c r="D162" s="16">
        <f>(1+IRR(C$13:C162))^12-1</f>
        <v>0.3664960835338309</v>
      </c>
      <c r="E162" s="16">
        <f t="shared" si="10"/>
        <v>0.37</v>
      </c>
      <c r="F162" s="8"/>
      <c r="G162" s="8"/>
      <c r="H162" s="8"/>
      <c r="I162" s="8"/>
      <c r="J162" s="8"/>
      <c r="K162" s="8"/>
      <c r="L162" s="8"/>
      <c r="M162" s="8"/>
    </row>
    <row r="163" spans="1:13" x14ac:dyDescent="0.25">
      <c r="A163" s="9">
        <f t="shared" si="12"/>
        <v>1983.6085351584595</v>
      </c>
      <c r="B163" s="9">
        <f t="shared" si="13"/>
        <v>0</v>
      </c>
      <c r="C163" s="9">
        <f t="shared" si="11"/>
        <v>1983.6085351584595</v>
      </c>
      <c r="D163" s="16">
        <f>(1+IRR(C$13:C163))^12-1</f>
        <v>0.36704364663824984</v>
      </c>
      <c r="E163" s="16">
        <f t="shared" si="10"/>
        <v>0.37</v>
      </c>
      <c r="F163" s="8"/>
      <c r="G163" s="8"/>
      <c r="H163" s="8"/>
      <c r="I163" s="8"/>
      <c r="J163" s="8"/>
      <c r="K163" s="8"/>
      <c r="L163" s="8"/>
      <c r="M163" s="8"/>
    </row>
    <row r="164" spans="1:13" x14ac:dyDescent="0.25">
      <c r="A164" s="9">
        <f t="shared" si="12"/>
        <v>2003.4557279280011</v>
      </c>
      <c r="B164" s="9">
        <f t="shared" si="13"/>
        <v>0</v>
      </c>
      <c r="C164" s="9">
        <f t="shared" si="11"/>
        <v>2003.4557279280011</v>
      </c>
      <c r="D164" s="16">
        <f>(1+IRR(C$13:C164))^12-1</f>
        <v>0.36757872385430757</v>
      </c>
      <c r="E164" s="16">
        <f t="shared" si="10"/>
        <v>0.37</v>
      </c>
      <c r="F164" s="8"/>
      <c r="G164" s="8"/>
      <c r="H164" s="8"/>
      <c r="I164" s="8"/>
      <c r="J164" s="8"/>
      <c r="K164" s="8"/>
      <c r="L164" s="8"/>
      <c r="M164" s="8"/>
    </row>
    <row r="165" spans="1:13" x14ac:dyDescent="0.25">
      <c r="A165" s="9">
        <f t="shared" si="12"/>
        <v>2023.5015037616149</v>
      </c>
      <c r="B165" s="9">
        <f t="shared" si="13"/>
        <v>0</v>
      </c>
      <c r="C165" s="9">
        <f t="shared" si="11"/>
        <v>2023.5015037616149</v>
      </c>
      <c r="D165" s="16">
        <f>(1+IRR(C$13:C165))^12-1</f>
        <v>0.36810163873365043</v>
      </c>
      <c r="E165" s="16">
        <f t="shared" si="10"/>
        <v>0.37</v>
      </c>
      <c r="F165" s="8"/>
      <c r="G165" s="8"/>
      <c r="H165" s="8"/>
      <c r="I165" s="8"/>
      <c r="J165" s="8"/>
      <c r="K165" s="8"/>
      <c r="L165" s="8"/>
      <c r="M165" s="8"/>
    </row>
    <row r="166" spans="1:13" x14ac:dyDescent="0.25">
      <c r="A166" s="9">
        <f t="shared" si="12"/>
        <v>2043.7478496019276</v>
      </c>
      <c r="B166" s="9">
        <f t="shared" si="13"/>
        <v>0</v>
      </c>
      <c r="C166" s="9">
        <f t="shared" si="11"/>
        <v>2043.7478496019276</v>
      </c>
      <c r="D166" s="16">
        <f>(1+IRR(C$13:C166))^12-1</f>
        <v>0.36861270513023547</v>
      </c>
      <c r="E166" s="16">
        <f t="shared" si="10"/>
        <v>0.37</v>
      </c>
      <c r="F166" s="8"/>
      <c r="G166" s="8"/>
      <c r="H166" s="8"/>
      <c r="I166" s="8"/>
      <c r="J166" s="8"/>
      <c r="K166" s="8"/>
      <c r="L166" s="8"/>
      <c r="M166" s="8"/>
    </row>
    <row r="167" spans="1:13" x14ac:dyDescent="0.25">
      <c r="A167" s="9">
        <f t="shared" si="12"/>
        <v>2064.1967722721183</v>
      </c>
      <c r="B167" s="9">
        <f t="shared" si="13"/>
        <v>0</v>
      </c>
      <c r="C167" s="9">
        <f t="shared" si="11"/>
        <v>2064.1967722721183</v>
      </c>
      <c r="D167" s="16">
        <f>(1+IRR(C$13:C167))^12-1</f>
        <v>0.3691122275376173</v>
      </c>
      <c r="E167" s="16">
        <f t="shared" si="10"/>
        <v>0.37</v>
      </c>
      <c r="F167" s="8"/>
      <c r="G167" s="8"/>
      <c r="H167" s="8"/>
      <c r="I167" s="8"/>
      <c r="J167" s="8"/>
      <c r="K167" s="8"/>
      <c r="L167" s="8"/>
      <c r="M167" s="8"/>
    </row>
    <row r="168" spans="1:13" x14ac:dyDescent="0.25">
      <c r="A168" s="9">
        <f t="shared" si="12"/>
        <v>2084.8502986748354</v>
      </c>
      <c r="B168" s="9">
        <f t="shared" si="13"/>
        <v>0</v>
      </c>
      <c r="C168" s="9">
        <f t="shared" si="11"/>
        <v>2084.8502986748354</v>
      </c>
      <c r="D168" s="16">
        <f>(1+IRR(C$13:C168))^12-1</f>
        <v>0.3696005014115038</v>
      </c>
      <c r="E168" s="16">
        <f t="shared" si="10"/>
        <v>0.37</v>
      </c>
      <c r="F168" s="8"/>
      <c r="G168" s="8"/>
      <c r="H168" s="8"/>
      <c r="I168" s="8"/>
      <c r="J168" s="8"/>
      <c r="K168" s="8"/>
      <c r="L168" s="8"/>
      <c r="M168" s="8"/>
    </row>
    <row r="169" spans="1:13" x14ac:dyDescent="0.25">
      <c r="A169" s="9">
        <f t="shared" si="12"/>
        <v>2105.7104759931035</v>
      </c>
      <c r="B169" s="9">
        <f t="shared" si="13"/>
        <v>0</v>
      </c>
      <c r="C169" s="9">
        <f t="shared" si="11"/>
        <v>2105.7104759931035</v>
      </c>
      <c r="D169" s="16">
        <f>(1+IRR(C$13:C169))^12-1</f>
        <v>0.37007781348205504</v>
      </c>
      <c r="E169" s="16">
        <f t="shared" si="10"/>
        <v>0.37</v>
      </c>
      <c r="F169" s="8"/>
      <c r="G169" s="8"/>
      <c r="H169" s="8"/>
      <c r="I169" s="8"/>
      <c r="J169" s="8"/>
      <c r="K169" s="8"/>
      <c r="L169" s="8"/>
      <c r="M169" s="8"/>
    </row>
    <row r="170" spans="1:13" x14ac:dyDescent="0.25">
      <c r="A170" s="9">
        <f t="shared" si="12"/>
        <v>2126.7793718932412</v>
      </c>
      <c r="B170" s="9">
        <f t="shared" si="13"/>
        <v>0</v>
      </c>
      <c r="C170" s="9">
        <f t="shared" si="11"/>
        <v>2126.7793718932412</v>
      </c>
      <c r="D170" s="16">
        <f>(1+IRR(C$13:C170))^12-1</f>
        <v>0.37054444204686865</v>
      </c>
      <c r="E170" s="16">
        <f t="shared" si="10"/>
        <v>0.37</v>
      </c>
      <c r="F170" s="8"/>
      <c r="G170" s="8"/>
      <c r="H170" s="8"/>
      <c r="I170" s="8"/>
      <c r="J170" s="8"/>
      <c r="K170" s="8"/>
      <c r="L170" s="8"/>
      <c r="M170" s="8"/>
    </row>
    <row r="171" spans="1:13" x14ac:dyDescent="0.25">
      <c r="A171" s="9">
        <f t="shared" si="12"/>
        <v>2148.0590747298083</v>
      </c>
      <c r="B171" s="9">
        <f t="shared" si="13"/>
        <v>0</v>
      </c>
      <c r="C171" s="9">
        <f t="shared" si="11"/>
        <v>2148.0590747298083</v>
      </c>
      <c r="D171" s="16">
        <f>(1+IRR(C$13:C171))^12-1</f>
        <v>0.37100065726254838</v>
      </c>
      <c r="E171" s="16">
        <f t="shared" si="10"/>
        <v>0.37</v>
      </c>
      <c r="F171" s="8"/>
      <c r="G171" s="8"/>
      <c r="H171" s="8"/>
      <c r="I171" s="8"/>
      <c r="J171" s="8"/>
      <c r="K171" s="8"/>
      <c r="L171" s="8"/>
      <c r="M171" s="8"/>
    </row>
    <row r="172" spans="1:13" x14ac:dyDescent="0.25">
      <c r="A172" s="9">
        <f t="shared" si="12"/>
        <v>2169.5516937526036</v>
      </c>
      <c r="B172" s="9">
        <f t="shared" si="13"/>
        <v>0</v>
      </c>
      <c r="C172" s="9">
        <f t="shared" si="11"/>
        <v>2169.5516937526036</v>
      </c>
      <c r="D172" s="16">
        <f>(1+IRR(C$13:C172))^12-1</f>
        <v>0.37144672141717661</v>
      </c>
      <c r="E172" s="16">
        <f t="shared" si="10"/>
        <v>0.37</v>
      </c>
      <c r="F172" s="8"/>
      <c r="G172" s="8"/>
      <c r="H172" s="8"/>
      <c r="I172" s="8"/>
      <c r="J172" s="8"/>
      <c r="K172" s="8"/>
      <c r="L172" s="8"/>
      <c r="M172" s="8"/>
    </row>
    <row r="173" spans="1:13" x14ac:dyDescent="0.25">
      <c r="A173" s="9">
        <f t="shared" si="12"/>
        <v>2191.2593593157353</v>
      </c>
      <c r="B173" s="9">
        <f t="shared" si="13"/>
        <v>0</v>
      </c>
      <c r="C173" s="9">
        <f t="shared" si="11"/>
        <v>2191.2593593157353</v>
      </c>
      <c r="D173" s="16">
        <f>(1+IRR(C$13:C173))^12-1</f>
        <v>0.37188288919544865</v>
      </c>
      <c r="E173" s="16">
        <f t="shared" si="10"/>
        <v>0.37</v>
      </c>
      <c r="F173" s="8"/>
      <c r="G173" s="8"/>
      <c r="H173" s="8"/>
      <c r="I173" s="8"/>
      <c r="J173" s="8"/>
      <c r="K173" s="8"/>
      <c r="L173" s="8"/>
      <c r="M173" s="8"/>
    </row>
    <row r="174" spans="1:13" x14ac:dyDescent="0.25">
      <c r="A174" s="9">
        <f t="shared" si="12"/>
        <v>2213.1842230887819</v>
      </c>
      <c r="B174" s="9">
        <f t="shared" si="13"/>
        <v>0</v>
      </c>
      <c r="C174" s="9">
        <f t="shared" si="11"/>
        <v>2213.1842230887819</v>
      </c>
      <c r="D174" s="16">
        <f>(1+IRR(C$13:C174))^12-1</f>
        <v>0.37230940793290968</v>
      </c>
      <c r="E174" s="16">
        <f t="shared" ref="E174:E205" si="14">ROUND(D174,2)</f>
        <v>0.37</v>
      </c>
      <c r="F174" s="8"/>
      <c r="G174" s="8"/>
      <c r="H174" s="8"/>
      <c r="I174" s="8"/>
      <c r="J174" s="8"/>
      <c r="K174" s="8"/>
      <c r="L174" s="8"/>
      <c r="M174" s="8"/>
    </row>
    <row r="175" spans="1:13" x14ac:dyDescent="0.25">
      <c r="A175" s="9">
        <f t="shared" si="12"/>
        <v>2235.3284582700658</v>
      </c>
      <c r="B175" s="9">
        <f t="shared" si="13"/>
        <v>0</v>
      </c>
      <c r="C175" s="9">
        <f t="shared" si="11"/>
        <v>2235.3284582700658</v>
      </c>
      <c r="D175" s="16">
        <f>(1+IRR(C$13:C175))^12-1</f>
        <v>0.37272651786166788</v>
      </c>
      <c r="E175" s="16">
        <f t="shared" si="14"/>
        <v>0.37</v>
      </c>
      <c r="F175" s="8"/>
      <c r="G175" s="8"/>
      <c r="H175" s="8"/>
      <c r="I175" s="8"/>
      <c r="J175" s="8"/>
      <c r="K175" s="8"/>
      <c r="L175" s="8"/>
      <c r="M175" s="8"/>
    </row>
    <row r="176" spans="1:13" x14ac:dyDescent="0.25">
      <c r="A176" s="9">
        <f t="shared" si="12"/>
        <v>2257.6942598020623</v>
      </c>
      <c r="B176" s="9">
        <f t="shared" si="13"/>
        <v>0</v>
      </c>
      <c r="C176" s="9">
        <f t="shared" si="11"/>
        <v>2257.6942598020623</v>
      </c>
      <c r="D176" s="16">
        <f>(1+IRR(C$13:C176))^12-1</f>
        <v>0.37313445234346942</v>
      </c>
      <c r="E176" s="16">
        <f t="shared" si="14"/>
        <v>0.37</v>
      </c>
      <c r="F176" s="8"/>
      <c r="G176" s="8"/>
      <c r="H176" s="8"/>
      <c r="I176" s="8"/>
      <c r="J176" s="8"/>
      <c r="K176" s="8"/>
      <c r="L176" s="8"/>
      <c r="M176" s="8"/>
    </row>
    <row r="177" spans="1:13" x14ac:dyDescent="0.25">
      <c r="A177" s="9">
        <f t="shared" si="12"/>
        <v>2280.2838445889615</v>
      </c>
      <c r="B177" s="9">
        <f t="shared" si="13"/>
        <v>0</v>
      </c>
      <c r="C177" s="9">
        <f t="shared" si="11"/>
        <v>2280.2838445889615</v>
      </c>
      <c r="D177" s="16">
        <f>(1+IRR(C$13:C177))^12-1</f>
        <v>0.37353343809858597</v>
      </c>
      <c r="E177" s="16">
        <f t="shared" si="14"/>
        <v>0.37</v>
      </c>
      <c r="F177" s="8"/>
      <c r="G177" s="8"/>
      <c r="H177" s="8"/>
      <c r="I177" s="8"/>
      <c r="J177" s="8"/>
      <c r="K177" s="8"/>
      <c r="L177" s="8"/>
      <c r="M177" s="8"/>
    </row>
    <row r="178" spans="1:13" x14ac:dyDescent="0.25">
      <c r="A178" s="9">
        <f t="shared" si="12"/>
        <v>2303.0994517164099</v>
      </c>
      <c r="B178" s="9">
        <f t="shared" si="13"/>
        <v>0</v>
      </c>
      <c r="C178" s="9">
        <f t="shared" si="11"/>
        <v>2303.0994517164099</v>
      </c>
      <c r="D178" s="16">
        <f>(1+IRR(C$13:C178))^12-1</f>
        <v>0.37392369542248227</v>
      </c>
      <c r="E178" s="16">
        <f t="shared" si="14"/>
        <v>0.37</v>
      </c>
      <c r="F178" s="8"/>
      <c r="G178" s="8"/>
      <c r="H178" s="8"/>
      <c r="I178" s="8"/>
      <c r="J178" s="8"/>
      <c r="K178" s="8"/>
      <c r="L178" s="8"/>
      <c r="M178" s="8"/>
    </row>
    <row r="179" spans="1:13" x14ac:dyDescent="0.25">
      <c r="A179" s="9">
        <f t="shared" si="12"/>
        <v>2326.1433426734479</v>
      </c>
      <c r="B179" s="9">
        <f t="shared" si="13"/>
        <v>0</v>
      </c>
      <c r="C179" s="9">
        <f t="shared" si="11"/>
        <v>2326.1433426734479</v>
      </c>
      <c r="D179" s="16">
        <f>(1+IRR(C$13:C179))^12-1</f>
        <v>0.37430543839583241</v>
      </c>
      <c r="E179" s="16">
        <f t="shared" si="14"/>
        <v>0.37</v>
      </c>
      <c r="F179" s="8"/>
      <c r="G179" s="8"/>
      <c r="H179" s="8"/>
      <c r="I179" s="8"/>
      <c r="J179" s="8"/>
      <c r="K179" s="8"/>
      <c r="L179" s="8"/>
      <c r="M179" s="8"/>
    </row>
    <row r="180" spans="1:13" x14ac:dyDescent="0.25">
      <c r="A180" s="9">
        <f t="shared" si="12"/>
        <v>2349.4178015766697</v>
      </c>
      <c r="B180" s="9">
        <f t="shared" si="13"/>
        <v>0</v>
      </c>
      <c r="C180" s="9">
        <f t="shared" si="11"/>
        <v>2349.4178015766697</v>
      </c>
      <c r="D180" s="16">
        <f>(1+IRR(C$13:C180))^12-1</f>
        <v>0.3746788750863812</v>
      </c>
      <c r="E180" s="16">
        <f t="shared" si="14"/>
        <v>0.37</v>
      </c>
      <c r="F180" s="8"/>
      <c r="G180" s="8"/>
      <c r="H180" s="8"/>
      <c r="I180" s="8"/>
      <c r="J180" s="8"/>
      <c r="K180" s="8"/>
      <c r="L180" s="8"/>
      <c r="M180" s="8"/>
    </row>
    <row r="181" spans="1:13" x14ac:dyDescent="0.25">
      <c r="A181" s="9">
        <f t="shared" si="12"/>
        <v>2372.925135396626</v>
      </c>
      <c r="B181" s="9">
        <f t="shared" si="13"/>
        <v>0</v>
      </c>
      <c r="C181" s="9">
        <f t="shared" si="11"/>
        <v>2372.925135396626</v>
      </c>
      <c r="D181" s="16">
        <f>(1+IRR(C$13:C181))^12-1</f>
        <v>0.37504420774293079</v>
      </c>
      <c r="E181" s="16">
        <f t="shared" si="14"/>
        <v>0.38</v>
      </c>
      <c r="F181" s="8"/>
      <c r="G181" s="8"/>
      <c r="H181" s="8"/>
      <c r="I181" s="8"/>
      <c r="J181" s="8"/>
      <c r="K181" s="8"/>
      <c r="L181" s="8"/>
      <c r="M181" s="8"/>
    </row>
    <row r="182" spans="1:13" x14ac:dyDescent="0.25">
      <c r="A182" s="9">
        <f t="shared" si="12"/>
        <v>2396.6676741864912</v>
      </c>
      <c r="B182" s="9">
        <f t="shared" si="13"/>
        <v>0</v>
      </c>
      <c r="C182" s="9">
        <f t="shared" si="11"/>
        <v>2396.6676741864912</v>
      </c>
      <c r="D182" s="16">
        <f>(1+IRR(C$13:C182))^12-1</f>
        <v>0.37540163298625551</v>
      </c>
      <c r="E182" s="16">
        <f t="shared" si="14"/>
        <v>0.38</v>
      </c>
      <c r="F182" s="8"/>
      <c r="G182" s="8"/>
      <c r="H182" s="8"/>
      <c r="I182" s="8"/>
      <c r="J182" s="8"/>
      <c r="K182" s="8"/>
      <c r="L182" s="8"/>
      <c r="M182" s="8"/>
    </row>
    <row r="183" spans="1:13" x14ac:dyDescent="0.25">
      <c r="A183" s="9">
        <f t="shared" si="12"/>
        <v>2420.6477713130184</v>
      </c>
      <c r="B183" s="9">
        <f t="shared" si="13"/>
        <v>0</v>
      </c>
      <c r="C183" s="9">
        <f t="shared" si="11"/>
        <v>2420.6477713130184</v>
      </c>
      <c r="D183" s="16">
        <f>(1+IRR(C$13:C183))^12-1</f>
        <v>0.37575134198119442</v>
      </c>
      <c r="E183" s="16">
        <f t="shared" si="14"/>
        <v>0.38</v>
      </c>
      <c r="F183" s="8"/>
      <c r="G183" s="8"/>
      <c r="H183" s="8"/>
      <c r="I183" s="8"/>
      <c r="J183" s="8"/>
      <c r="K183" s="8"/>
      <c r="L183" s="8"/>
      <c r="M183" s="8"/>
    </row>
    <row r="184" spans="1:13" x14ac:dyDescent="0.25">
      <c r="A184" s="9">
        <f t="shared" si="12"/>
        <v>2444.8678036898064</v>
      </c>
      <c r="B184" s="9">
        <f t="shared" si="13"/>
        <v>0</v>
      </c>
      <c r="C184" s="9">
        <f t="shared" si="11"/>
        <v>2444.8678036898064</v>
      </c>
      <c r="D184" s="16">
        <f>(1+IRR(C$13:C184))^12-1</f>
        <v>0.37609352061922929</v>
      </c>
      <c r="E184" s="16">
        <f t="shared" si="14"/>
        <v>0.38</v>
      </c>
      <c r="F184" s="8"/>
      <c r="G184" s="8"/>
      <c r="H184" s="8"/>
      <c r="I184" s="8"/>
      <c r="J184" s="8"/>
      <c r="K184" s="8"/>
      <c r="L184" s="8"/>
      <c r="M184" s="8"/>
    </row>
    <row r="185" spans="1:13" x14ac:dyDescent="0.25">
      <c r="A185" s="9">
        <f t="shared" si="12"/>
        <v>2469.3301720128993</v>
      </c>
      <c r="B185" s="9">
        <f t="shared" si="13"/>
        <v>0</v>
      </c>
      <c r="C185" s="9">
        <f t="shared" si="11"/>
        <v>2469.3301720128993</v>
      </c>
      <c r="D185" s="16">
        <f>(1+IRR(C$13:C185))^12-1</f>
        <v>0.37642834968139649</v>
      </c>
      <c r="E185" s="16">
        <f t="shared" si="14"/>
        <v>0.38</v>
      </c>
      <c r="F185" s="8"/>
      <c r="G185" s="8"/>
      <c r="H185" s="8"/>
      <c r="I185" s="8"/>
      <c r="J185" s="8"/>
      <c r="K185" s="8"/>
      <c r="L185" s="8"/>
      <c r="M185" s="8"/>
    </row>
    <row r="186" spans="1:13" x14ac:dyDescent="0.25">
      <c r="A186" s="9">
        <f t="shared" si="12"/>
        <v>2494.0373009987456</v>
      </c>
      <c r="B186" s="9">
        <f t="shared" si="13"/>
        <v>0</v>
      </c>
      <c r="C186" s="9">
        <f t="shared" si="11"/>
        <v>2494.0373009987456</v>
      </c>
      <c r="D186" s="16">
        <f>(1+IRR(C$13:C186))^12-1</f>
        <v>0.37675600500056716</v>
      </c>
      <c r="E186" s="16">
        <f t="shared" si="14"/>
        <v>0.38</v>
      </c>
      <c r="F186" s="8"/>
      <c r="G186" s="8"/>
      <c r="H186" s="8"/>
      <c r="I186" s="8"/>
      <c r="J186" s="8"/>
      <c r="K186" s="8"/>
      <c r="L186" s="8"/>
      <c r="M186" s="8"/>
    </row>
    <row r="187" spans="1:13" x14ac:dyDescent="0.25">
      <c r="A187" s="9">
        <f t="shared" si="12"/>
        <v>2518.9916396245349</v>
      </c>
      <c r="B187" s="9">
        <f t="shared" si="13"/>
        <v>0</v>
      </c>
      <c r="C187" s="9">
        <f t="shared" si="11"/>
        <v>2518.9916396245349</v>
      </c>
      <c r="D187" s="16">
        <f>(1+IRR(C$13:C187))^12-1</f>
        <v>0.37707665761679743</v>
      </c>
      <c r="E187" s="16">
        <f t="shared" si="14"/>
        <v>0.38</v>
      </c>
      <c r="F187" s="8"/>
      <c r="G187" s="8"/>
      <c r="H187" s="8"/>
      <c r="I187" s="8"/>
      <c r="J187" s="8"/>
      <c r="K187" s="8"/>
      <c r="L187" s="8"/>
      <c r="M187" s="8"/>
    </row>
    <row r="188" spans="1:13" x14ac:dyDescent="0.25">
      <c r="A188" s="9">
        <f t="shared" si="12"/>
        <v>2544.1956613709417</v>
      </c>
      <c r="B188" s="9">
        <f t="shared" si="13"/>
        <v>0</v>
      </c>
      <c r="C188" s="9">
        <f t="shared" si="11"/>
        <v>2544.1956613709417</v>
      </c>
      <c r="D188" s="16">
        <f>(1+IRR(C$13:C188))^12-1</f>
        <v>0.3773904739290197</v>
      </c>
      <c r="E188" s="16">
        <f t="shared" si="14"/>
        <v>0.38</v>
      </c>
      <c r="F188" s="8"/>
      <c r="G188" s="8"/>
      <c r="H188" s="8"/>
      <c r="I188" s="8"/>
      <c r="J188" s="8"/>
      <c r="K188" s="8"/>
      <c r="L188" s="8"/>
      <c r="M188" s="8"/>
    </row>
    <row r="189" spans="1:13" x14ac:dyDescent="0.25">
      <c r="A189" s="9">
        <f t="shared" si="12"/>
        <v>2569.6518644672983</v>
      </c>
      <c r="B189" s="9">
        <f t="shared" si="13"/>
        <v>0</v>
      </c>
      <c r="C189" s="9">
        <f t="shared" si="11"/>
        <v>2569.6518644672983</v>
      </c>
      <c r="D189" s="16">
        <f>(1+IRR(C$13:C189))^12-1</f>
        <v>0.3776976158358476</v>
      </c>
      <c r="E189" s="16">
        <f t="shared" si="14"/>
        <v>0.38</v>
      </c>
      <c r="F189" s="8"/>
      <c r="G189" s="8"/>
      <c r="H189" s="8"/>
      <c r="I189" s="8"/>
      <c r="J189" s="8"/>
      <c r="K189" s="8"/>
      <c r="L189" s="8"/>
      <c r="M189" s="8"/>
    </row>
    <row r="190" spans="1:13" x14ac:dyDescent="0.25">
      <c r="A190" s="9">
        <f t="shared" si="12"/>
        <v>2595.3627721392199</v>
      </c>
      <c r="B190" s="9">
        <f t="shared" si="13"/>
        <v>0</v>
      </c>
      <c r="C190" s="9">
        <f t="shared" si="11"/>
        <v>2595.3627721392199</v>
      </c>
      <c r="D190" s="16">
        <f>(1+IRR(C$13:C190))^12-1</f>
        <v>0.37799824087912071</v>
      </c>
      <c r="E190" s="16">
        <f t="shared" si="14"/>
        <v>0.38</v>
      </c>
      <c r="F190" s="8"/>
      <c r="G190" s="8"/>
      <c r="H190" s="8"/>
      <c r="I190" s="8"/>
      <c r="J190" s="8"/>
      <c r="K190" s="8"/>
      <c r="L190" s="8"/>
      <c r="M190" s="8"/>
    </row>
    <row r="191" spans="1:13" x14ac:dyDescent="0.25">
      <c r="A191" s="9">
        <f t="shared" si="12"/>
        <v>2621.3309328587061</v>
      </c>
      <c r="B191" s="9">
        <f t="shared" si="13"/>
        <v>0</v>
      </c>
      <c r="C191" s="9">
        <f t="shared" si="11"/>
        <v>2621.3309328587061</v>
      </c>
      <c r="D191" s="16">
        <f>(1+IRR(C$13:C191))^12-1</f>
        <v>0.37829250237637346</v>
      </c>
      <c r="E191" s="16">
        <f t="shared" si="14"/>
        <v>0.38</v>
      </c>
      <c r="F191" s="8"/>
      <c r="G191" s="8"/>
      <c r="H191" s="8"/>
      <c r="I191" s="8"/>
      <c r="J191" s="8"/>
      <c r="K191" s="8"/>
      <c r="L191" s="8"/>
      <c r="M191" s="8"/>
    </row>
    <row r="192" spans="1:13" x14ac:dyDescent="0.25">
      <c r="A192" s="9">
        <f t="shared" si="12"/>
        <v>2647.5589205967467</v>
      </c>
      <c r="B192" s="9">
        <f t="shared" si="13"/>
        <v>0</v>
      </c>
      <c r="C192" s="9">
        <f t="shared" si="11"/>
        <v>2647.5589205967467</v>
      </c>
      <c r="D192" s="16">
        <f>(1+IRR(C$13:C192))^12-1</f>
        <v>0.3785805495510699</v>
      </c>
      <c r="E192" s="16">
        <f t="shared" si="14"/>
        <v>0.38</v>
      </c>
      <c r="F192" s="8"/>
      <c r="G192" s="8"/>
      <c r="H192" s="8"/>
      <c r="I192" s="8"/>
      <c r="J192" s="8"/>
      <c r="K192" s="8"/>
      <c r="L192" s="8"/>
      <c r="M192" s="8"/>
    </row>
    <row r="193" spans="1:13" x14ac:dyDescent="0.25">
      <c r="A193" s="9">
        <f t="shared" si="12"/>
        <v>2674.0493350784559</v>
      </c>
      <c r="B193" s="9">
        <f t="shared" si="13"/>
        <v>0</v>
      </c>
      <c r="C193" s="9">
        <f t="shared" si="11"/>
        <v>2674.0493350784559</v>
      </c>
      <c r="D193" s="16">
        <f>(1+IRR(C$13:C193))^12-1</f>
        <v>0.37886252765767758</v>
      </c>
      <c r="E193" s="16">
        <f t="shared" si="14"/>
        <v>0.38</v>
      </c>
      <c r="F193" s="8"/>
      <c r="G193" s="8"/>
      <c r="H193" s="8"/>
      <c r="I193" s="8"/>
      <c r="J193" s="8"/>
      <c r="K193" s="8"/>
      <c r="L193" s="8"/>
      <c r="M193" s="8"/>
    </row>
    <row r="194" spans="1:13" x14ac:dyDescent="0.25">
      <c r="A194" s="9">
        <f t="shared" si="12"/>
        <v>2700.804802040755</v>
      </c>
      <c r="B194" s="9">
        <f t="shared" si="13"/>
        <v>0</v>
      </c>
      <c r="C194" s="9">
        <f t="shared" si="11"/>
        <v>2700.804802040755</v>
      </c>
      <c r="D194" s="16">
        <f>(1+IRR(C$13:C194))^12-1</f>
        <v>0.37913857810354412</v>
      </c>
      <c r="E194" s="16">
        <f t="shared" si="14"/>
        <v>0.38</v>
      </c>
      <c r="F194" s="8"/>
      <c r="G194" s="8"/>
      <c r="H194" s="8"/>
      <c r="I194" s="8"/>
      <c r="J194" s="8"/>
      <c r="K194" s="8"/>
      <c r="L194" s="8"/>
      <c r="M194" s="8"/>
    </row>
    <row r="195" spans="1:13" x14ac:dyDescent="0.25">
      <c r="A195" s="9">
        <f t="shared" si="12"/>
        <v>2727.8279734926386</v>
      </c>
      <c r="B195" s="9">
        <f t="shared" si="13"/>
        <v>0</v>
      </c>
      <c r="C195" s="9">
        <f t="shared" si="11"/>
        <v>2727.8279734926386</v>
      </c>
      <c r="D195" s="16">
        <f>(1+IRR(C$13:C195))^12-1</f>
        <v>0.37940883856365781</v>
      </c>
      <c r="E195" s="16">
        <f t="shared" si="14"/>
        <v>0.38</v>
      </c>
      <c r="F195" s="8"/>
      <c r="G195" s="8"/>
      <c r="H195" s="8"/>
      <c r="I195" s="8"/>
      <c r="J195" s="8"/>
      <c r="K195" s="8"/>
      <c r="L195" s="8"/>
      <c r="M195" s="8"/>
    </row>
    <row r="196" spans="1:13" x14ac:dyDescent="0.25">
      <c r="A196" s="9">
        <f t="shared" si="12"/>
        <v>2755.1215279780408</v>
      </c>
      <c r="B196" s="9">
        <f t="shared" si="13"/>
        <v>0</v>
      </c>
      <c r="C196" s="9">
        <f t="shared" si="11"/>
        <v>2755.1215279780408</v>
      </c>
      <c r="D196" s="16">
        <f>(1+IRR(C$13:C196))^12-1</f>
        <v>0.37967344309521778</v>
      </c>
      <c r="E196" s="16">
        <f t="shared" si="14"/>
        <v>0.38</v>
      </c>
      <c r="F196" s="8"/>
      <c r="G196" s="8"/>
      <c r="H196" s="8"/>
      <c r="I196" s="8"/>
      <c r="J196" s="8"/>
      <c r="K196" s="8"/>
      <c r="L196" s="8"/>
      <c r="M196" s="8"/>
    </row>
    <row r="197" spans="1:13" x14ac:dyDescent="0.25">
      <c r="A197" s="9">
        <f t="shared" si="12"/>
        <v>2782.6881708413343</v>
      </c>
      <c r="B197" s="9">
        <f t="shared" si="13"/>
        <v>0</v>
      </c>
      <c r="C197" s="9">
        <f t="shared" si="11"/>
        <v>2782.6881708413343</v>
      </c>
      <c r="D197" s="16">
        <f>(1+IRR(C$13:C197))^12-1</f>
        <v>0.37993252224550011</v>
      </c>
      <c r="E197" s="16">
        <f t="shared" si="14"/>
        <v>0.38</v>
      </c>
      <c r="F197" s="8"/>
      <c r="G197" s="8"/>
      <c r="H197" s="8"/>
      <c r="I197" s="8"/>
      <c r="J197" s="8"/>
      <c r="K197" s="8"/>
      <c r="L197" s="8"/>
      <c r="M197" s="8"/>
    </row>
    <row r="198" spans="1:13" x14ac:dyDescent="0.25">
      <c r="A198" s="9">
        <f t="shared" si="12"/>
        <v>2810.5306344954843</v>
      </c>
      <c r="B198" s="9">
        <f t="shared" si="13"/>
        <v>0</v>
      </c>
      <c r="C198" s="9">
        <f t="shared" si="11"/>
        <v>2810.5306344954843</v>
      </c>
      <c r="D198" s="16">
        <f>(1+IRR(C$13:C198))^12-1</f>
        <v>0.38018620315706286</v>
      </c>
      <c r="E198" s="16">
        <f t="shared" si="14"/>
        <v>0.38</v>
      </c>
      <c r="F198" s="8"/>
      <c r="G198" s="8"/>
      <c r="H198" s="8"/>
      <c r="I198" s="8"/>
      <c r="J198" s="8"/>
      <c r="K198" s="8"/>
      <c r="L198" s="8"/>
      <c r="M198" s="8"/>
    </row>
    <row r="199" spans="1:13" x14ac:dyDescent="0.25">
      <c r="A199" s="9">
        <f t="shared" si="12"/>
        <v>2838.651678692886</v>
      </c>
      <c r="B199" s="9">
        <f t="shared" si="13"/>
        <v>0</v>
      </c>
      <c r="C199" s="9">
        <f t="shared" si="11"/>
        <v>2838.651678692886</v>
      </c>
      <c r="D199" s="16">
        <f>(1+IRR(C$13:C199))^12-1</f>
        <v>0.38043460966918863</v>
      </c>
      <c r="E199" s="16">
        <f t="shared" si="14"/>
        <v>0.38</v>
      </c>
      <c r="F199" s="8"/>
      <c r="G199" s="8"/>
      <c r="H199" s="8"/>
      <c r="I199" s="8"/>
      <c r="J199" s="8"/>
      <c r="K199" s="8"/>
      <c r="L199" s="8"/>
      <c r="M199" s="8"/>
    </row>
    <row r="200" spans="1:13" x14ac:dyDescent="0.25">
      <c r="A200" s="9">
        <f t="shared" si="12"/>
        <v>2867.0540907989116</v>
      </c>
      <c r="B200" s="9">
        <f t="shared" si="13"/>
        <v>0</v>
      </c>
      <c r="C200" s="9">
        <f t="shared" si="11"/>
        <v>2867.0540907989116</v>
      </c>
      <c r="D200" s="16">
        <f>(1+IRR(C$13:C200))^12-1</f>
        <v>0.38067786241617907</v>
      </c>
      <c r="E200" s="16">
        <f t="shared" si="14"/>
        <v>0.38</v>
      </c>
      <c r="F200" s="8"/>
      <c r="G200" s="8"/>
      <c r="H200" s="8"/>
      <c r="I200" s="8"/>
      <c r="J200" s="8"/>
      <c r="K200" s="8"/>
      <c r="L200" s="8"/>
      <c r="M200" s="8"/>
    </row>
    <row r="201" spans="1:13" x14ac:dyDescent="0.25">
      <c r="A201" s="9">
        <f t="shared" si="12"/>
        <v>2895.7406860681963</v>
      </c>
      <c r="B201" s="9">
        <f t="shared" si="13"/>
        <v>0</v>
      </c>
      <c r="C201" s="9">
        <f t="shared" si="11"/>
        <v>2895.7406860681963</v>
      </c>
      <c r="D201" s="16">
        <f>(1+IRR(C$13:C201))^12-1</f>
        <v>0.380916078921687</v>
      </c>
      <c r="E201" s="16">
        <f t="shared" ref="E201:E264" si="15">ROUND(D201,2)</f>
        <v>0.38</v>
      </c>
      <c r="F201" s="8"/>
      <c r="G201" s="8"/>
      <c r="H201" s="8"/>
      <c r="I201" s="8"/>
      <c r="J201" s="8"/>
      <c r="K201" s="8"/>
      <c r="L201" s="8"/>
      <c r="M201" s="8"/>
    </row>
    <row r="202" spans="1:13" x14ac:dyDescent="0.25">
      <c r="A202" s="9">
        <f t="shared" si="12"/>
        <v>2924.7143079236844</v>
      </c>
      <c r="B202" s="9">
        <f t="shared" si="13"/>
        <v>0</v>
      </c>
      <c r="C202" s="9">
        <f t="shared" si="11"/>
        <v>2924.7143079236844</v>
      </c>
      <c r="D202" s="16">
        <f>(1+IRR(C$13:C202))^12-1</f>
        <v>0.38114937369028912</v>
      </c>
      <c r="E202" s="16">
        <f t="shared" si="15"/>
        <v>0.38</v>
      </c>
      <c r="F202" s="8"/>
      <c r="G202" s="8"/>
      <c r="H202" s="8"/>
      <c r="I202" s="8"/>
      <c r="J202" s="8"/>
      <c r="K202" s="8"/>
      <c r="L202" s="8"/>
      <c r="M202" s="8"/>
    </row>
    <row r="203" spans="1:13" x14ac:dyDescent="0.25">
      <c r="A203" s="9">
        <f t="shared" si="12"/>
        <v>2953.9778282384732</v>
      </c>
      <c r="B203" s="9">
        <f t="shared" si="13"/>
        <v>0</v>
      </c>
      <c r="C203" s="9">
        <f t="shared" si="11"/>
        <v>2953.9778282384732</v>
      </c>
      <c r="D203" s="16">
        <f>(1+IRR(C$13:C203))^12-1</f>
        <v>0.38137785829628101</v>
      </c>
      <c r="E203" s="16">
        <f t="shared" si="15"/>
        <v>0.38</v>
      </c>
      <c r="F203" s="8"/>
      <c r="G203" s="8"/>
      <c r="H203" s="8"/>
      <c r="I203" s="8"/>
      <c r="J203" s="8"/>
      <c r="K203" s="8"/>
      <c r="L203" s="8"/>
      <c r="M203" s="8"/>
    </row>
    <row r="204" spans="1:13" x14ac:dyDescent="0.25">
      <c r="A204" s="9">
        <f t="shared" si="12"/>
        <v>2983.5341476204712</v>
      </c>
      <c r="B204" s="9">
        <f t="shared" si="13"/>
        <v>0</v>
      </c>
      <c r="C204" s="9">
        <f t="shared" si="11"/>
        <v>2983.5341476204712</v>
      </c>
      <c r="D204" s="16">
        <f>(1+IRR(C$13:C204))^12-1</f>
        <v>0.38160164146891895</v>
      </c>
      <c r="E204" s="16">
        <f t="shared" si="15"/>
        <v>0.38</v>
      </c>
      <c r="F204" s="8"/>
      <c r="G204" s="8"/>
      <c r="H204" s="8"/>
      <c r="I204" s="8"/>
      <c r="J204" s="8"/>
      <c r="K204" s="8"/>
      <c r="L204" s="8"/>
      <c r="M204" s="8"/>
    </row>
    <row r="205" spans="1:13" x14ac:dyDescent="0.25">
      <c r="A205" s="9">
        <f t="shared" si="12"/>
        <v>3013.386195699909</v>
      </c>
      <c r="B205" s="9">
        <f t="shared" si="13"/>
        <v>0</v>
      </c>
      <c r="C205" s="9">
        <f t="shared" si="11"/>
        <v>3013.386195699909</v>
      </c>
      <c r="D205" s="16">
        <f>(1+IRR(C$13:C205))^12-1</f>
        <v>0.38182082917513571</v>
      </c>
      <c r="E205" s="16">
        <f t="shared" si="15"/>
        <v>0.38</v>
      </c>
      <c r="F205" s="8"/>
      <c r="G205" s="8"/>
      <c r="H205" s="8"/>
      <c r="I205" s="8"/>
      <c r="J205" s="8"/>
      <c r="K205" s="8"/>
      <c r="L205" s="8"/>
      <c r="M205" s="8"/>
    </row>
    <row r="206" spans="1:13" x14ac:dyDescent="0.25">
      <c r="A206" s="9">
        <f t="shared" si="12"/>
        <v>3043.5369314197237</v>
      </c>
      <c r="B206" s="9">
        <f t="shared" si="13"/>
        <v>0</v>
      </c>
      <c r="C206" s="9">
        <f t="shared" si="11"/>
        <v>3043.5369314197237</v>
      </c>
      <c r="D206" s="16">
        <f>(1+IRR(C$13:C206))^12-1</f>
        <v>0.382035524699468</v>
      </c>
      <c r="E206" s="16">
        <f t="shared" si="15"/>
        <v>0.38</v>
      </c>
      <c r="F206" s="8"/>
      <c r="G206" s="8"/>
      <c r="H206" s="8"/>
      <c r="I206" s="8"/>
      <c r="J206" s="8"/>
      <c r="K206" s="8"/>
      <c r="L206" s="8"/>
      <c r="M206" s="8"/>
    </row>
    <row r="207" spans="1:13" x14ac:dyDescent="0.25">
      <c r="A207" s="9">
        <f t="shared" si="12"/>
        <v>3073.9893433288512</v>
      </c>
      <c r="B207" s="9">
        <f t="shared" si="13"/>
        <v>0</v>
      </c>
      <c r="C207" s="9">
        <f t="shared" ref="C207:C270" si="16">A207-B207</f>
        <v>3073.9893433288512</v>
      </c>
      <c r="D207" s="16">
        <f>(1+IRR(C$13:C207))^12-1</f>
        <v>0.38224582872138124</v>
      </c>
      <c r="E207" s="16">
        <f t="shared" si="15"/>
        <v>0.38</v>
      </c>
      <c r="F207" s="8"/>
      <c r="G207" s="8"/>
      <c r="H207" s="8"/>
      <c r="I207" s="8"/>
      <c r="J207" s="8"/>
      <c r="K207" s="8"/>
      <c r="L207" s="8"/>
      <c r="M207" s="8"/>
    </row>
    <row r="208" spans="1:13" x14ac:dyDescent="0.25">
      <c r="A208" s="9">
        <f t="shared" ref="A208:A271" si="17">A207*(1+$A$5)^(1/12)</f>
        <v>3104.7464498784511</v>
      </c>
      <c r="B208" s="9">
        <f t="shared" ref="B208:B271" si="18">B207*(1+$A$8)^(1/12)</f>
        <v>0</v>
      </c>
      <c r="C208" s="9">
        <f t="shared" si="16"/>
        <v>3104.7464498784511</v>
      </c>
      <c r="D208" s="16">
        <f>(1+IRR(C$13:C208))^12-1</f>
        <v>0.38245183939008198</v>
      </c>
      <c r="E208" s="16">
        <f t="shared" si="15"/>
        <v>0.38</v>
      </c>
      <c r="F208" s="8"/>
      <c r="G208" s="8"/>
      <c r="H208" s="8"/>
      <c r="I208" s="8"/>
      <c r="J208" s="8"/>
      <c r="K208" s="8"/>
      <c r="L208" s="8"/>
      <c r="M208" s="8"/>
    </row>
    <row r="209" spans="1:13" x14ac:dyDescent="0.25">
      <c r="A209" s="9">
        <f t="shared" si="17"/>
        <v>3135.8112997210969</v>
      </c>
      <c r="B209" s="9">
        <f t="shared" si="18"/>
        <v>0</v>
      </c>
      <c r="C209" s="9">
        <f t="shared" si="16"/>
        <v>3135.8112997210969</v>
      </c>
      <c r="D209" s="16">
        <f>(1+IRR(C$13:C209))^12-1</f>
        <v>0.38265365239674343</v>
      </c>
      <c r="E209" s="16">
        <f t="shared" si="15"/>
        <v>0.38</v>
      </c>
      <c r="F209" s="8"/>
      <c r="G209" s="8"/>
      <c r="H209" s="8"/>
      <c r="I209" s="8"/>
      <c r="J209" s="8"/>
      <c r="K209" s="8"/>
      <c r="L209" s="8"/>
      <c r="M209" s="8"/>
    </row>
    <row r="210" spans="1:13" x14ac:dyDescent="0.25">
      <c r="A210" s="9">
        <f t="shared" si="17"/>
        <v>3167.1869720129584</v>
      </c>
      <c r="B210" s="9">
        <f t="shared" si="18"/>
        <v>0</v>
      </c>
      <c r="C210" s="9">
        <f t="shared" si="16"/>
        <v>3167.1869720129584</v>
      </c>
      <c r="D210" s="16">
        <f>(1+IRR(C$13:C210))^12-1</f>
        <v>0.38285136104456985</v>
      </c>
      <c r="E210" s="16">
        <f t="shared" si="15"/>
        <v>0.38</v>
      </c>
      <c r="F210" s="8"/>
      <c r="G210" s="8"/>
      <c r="H210" s="8"/>
      <c r="I210" s="8"/>
      <c r="J210" s="8"/>
      <c r="K210" s="8"/>
      <c r="L210" s="8"/>
      <c r="M210" s="8"/>
    </row>
    <row r="211" spans="1:13" x14ac:dyDescent="0.25">
      <c r="A211" s="9">
        <f t="shared" si="17"/>
        <v>3198.8765767190102</v>
      </c>
      <c r="B211" s="9">
        <f t="shared" si="18"/>
        <v>0</v>
      </c>
      <c r="C211" s="9">
        <f t="shared" si="16"/>
        <v>3198.8765767190102</v>
      </c>
      <c r="D211" s="16">
        <f>(1+IRR(C$13:C211))^12-1</f>
        <v>0.38304505631643204</v>
      </c>
      <c r="E211" s="16">
        <f t="shared" si="15"/>
        <v>0.38</v>
      </c>
      <c r="F211" s="8"/>
      <c r="G211" s="8"/>
      <c r="H211" s="8"/>
      <c r="I211" s="8"/>
      <c r="J211" s="8"/>
      <c r="K211" s="8"/>
      <c r="L211" s="8"/>
      <c r="M211" s="8"/>
    </row>
    <row r="212" spans="1:13" x14ac:dyDescent="0.25">
      <c r="A212" s="9">
        <f t="shared" si="17"/>
        <v>3230.8832549212907</v>
      </c>
      <c r="B212" s="9">
        <f t="shared" si="18"/>
        <v>0</v>
      </c>
      <c r="C212" s="9">
        <f t="shared" si="16"/>
        <v>3230.8832549212907</v>
      </c>
      <c r="D212" s="16">
        <f>(1+IRR(C$13:C212))^12-1</f>
        <v>0.38323482694038558</v>
      </c>
      <c r="E212" s="16">
        <f t="shared" si="15"/>
        <v>0.38</v>
      </c>
      <c r="F212" s="8"/>
      <c r="G212" s="8"/>
      <c r="H212" s="8"/>
      <c r="I212" s="8"/>
      <c r="J212" s="8"/>
      <c r="K212" s="8"/>
      <c r="L212" s="8"/>
      <c r="M212" s="8"/>
    </row>
    <row r="213" spans="1:13" x14ac:dyDescent="0.25">
      <c r="A213" s="9">
        <f t="shared" si="17"/>
        <v>3263.2101791302475</v>
      </c>
      <c r="B213" s="9">
        <f t="shared" si="18"/>
        <v>0</v>
      </c>
      <c r="C213" s="9">
        <f t="shared" si="16"/>
        <v>3263.2101791302475</v>
      </c>
      <c r="D213" s="16">
        <f>(1+IRR(C$13:C213))^12-1</f>
        <v>0.38342075945253562</v>
      </c>
      <c r="E213" s="16">
        <f t="shared" si="15"/>
        <v>0.38</v>
      </c>
      <c r="F213" s="8"/>
      <c r="G213" s="8"/>
      <c r="H213" s="8"/>
      <c r="I213" s="8"/>
      <c r="J213" s="8"/>
      <c r="K213" s="8"/>
      <c r="L213" s="8"/>
      <c r="M213" s="8"/>
    </row>
    <row r="214" spans="1:13" x14ac:dyDescent="0.25">
      <c r="A214" s="9">
        <f t="shared" si="17"/>
        <v>3295.8605535991974</v>
      </c>
      <c r="B214" s="9">
        <f t="shared" si="18"/>
        <v>0</v>
      </c>
      <c r="C214" s="9">
        <f t="shared" si="16"/>
        <v>3295.8605535991974</v>
      </c>
      <c r="D214" s="16">
        <f>(1+IRR(C$13:C214))^12-1</f>
        <v>0.38360293826253788</v>
      </c>
      <c r="E214" s="16">
        <f t="shared" si="15"/>
        <v>0.38</v>
      </c>
      <c r="F214" s="8"/>
      <c r="G214" s="8"/>
      <c r="H214" s="8"/>
      <c r="I214" s="8"/>
      <c r="J214" s="8"/>
      <c r="K214" s="8"/>
      <c r="L214" s="8"/>
      <c r="M214" s="8"/>
    </row>
    <row r="215" spans="1:13" x14ac:dyDescent="0.25">
      <c r="A215" s="9">
        <f t="shared" si="17"/>
        <v>3328.8376146419328</v>
      </c>
      <c r="B215" s="9">
        <f t="shared" si="18"/>
        <v>0</v>
      </c>
      <c r="C215" s="9">
        <f t="shared" si="16"/>
        <v>3328.8376146419328</v>
      </c>
      <c r="D215" s="16">
        <f>(1+IRR(C$13:C215))^12-1</f>
        <v>0.38378144570372741</v>
      </c>
      <c r="E215" s="16">
        <f t="shared" si="15"/>
        <v>0.38</v>
      </c>
      <c r="F215" s="8"/>
      <c r="G215" s="8"/>
      <c r="H215" s="8"/>
      <c r="I215" s="8"/>
      <c r="J215" s="8"/>
      <c r="K215" s="8"/>
      <c r="L215" s="8"/>
      <c r="M215" s="8"/>
    </row>
    <row r="216" spans="1:13" x14ac:dyDescent="0.25">
      <c r="A216" s="9">
        <f t="shared" si="17"/>
        <v>3362.1446309535063</v>
      </c>
      <c r="B216" s="9">
        <f t="shared" si="18"/>
        <v>0</v>
      </c>
      <c r="C216" s="9">
        <f t="shared" si="16"/>
        <v>3362.1446309535063</v>
      </c>
      <c r="D216" s="16">
        <f>(1+IRR(C$13:C216))^12-1</f>
        <v>0.38395636210060835</v>
      </c>
      <c r="E216" s="16">
        <f t="shared" si="15"/>
        <v>0.38</v>
      </c>
      <c r="F216" s="8"/>
      <c r="G216" s="8"/>
      <c r="H216" s="8"/>
      <c r="I216" s="8"/>
      <c r="J216" s="8"/>
      <c r="K216" s="8"/>
      <c r="L216" s="8"/>
      <c r="M216" s="8"/>
    </row>
    <row r="217" spans="1:13" x14ac:dyDescent="0.25">
      <c r="A217" s="9">
        <f t="shared" si="17"/>
        <v>3395.784903934225</v>
      </c>
      <c r="B217" s="9">
        <f t="shared" si="18"/>
        <v>0</v>
      </c>
      <c r="C217" s="9">
        <f t="shared" si="16"/>
        <v>3395.784903934225</v>
      </c>
      <c r="D217" s="16">
        <f>(1+IRR(C$13:C217))^12-1</f>
        <v>0.38412776581942731</v>
      </c>
      <c r="E217" s="16">
        <f t="shared" si="15"/>
        <v>0.38</v>
      </c>
      <c r="F217" s="8"/>
      <c r="G217" s="8"/>
      <c r="H217" s="8"/>
      <c r="I217" s="8"/>
      <c r="J217" s="8"/>
      <c r="K217" s="8"/>
      <c r="L217" s="8"/>
      <c r="M217" s="8"/>
    </row>
    <row r="218" spans="1:13" x14ac:dyDescent="0.25">
      <c r="A218" s="9">
        <f t="shared" si="17"/>
        <v>3429.7617680168842</v>
      </c>
      <c r="B218" s="9">
        <f t="shared" si="18"/>
        <v>0</v>
      </c>
      <c r="C218" s="9">
        <f t="shared" si="16"/>
        <v>3429.7617680168842</v>
      </c>
      <c r="D218" s="16">
        <f>(1+IRR(C$13:C218))^12-1</f>
        <v>0.38429573332321132</v>
      </c>
      <c r="E218" s="16">
        <f t="shared" si="15"/>
        <v>0.38</v>
      </c>
      <c r="F218" s="8"/>
      <c r="G218" s="8"/>
      <c r="H218" s="8"/>
      <c r="I218" s="8"/>
      <c r="J218" s="8"/>
      <c r="K218" s="8"/>
      <c r="L218" s="8"/>
      <c r="M218" s="8"/>
    </row>
    <row r="219" spans="1:13" x14ac:dyDescent="0.25">
      <c r="A219" s="9">
        <f t="shared" si="17"/>
        <v>3464.0785909972801</v>
      </c>
      <c r="B219" s="9">
        <f t="shared" si="18"/>
        <v>0</v>
      </c>
      <c r="C219" s="9">
        <f t="shared" si="16"/>
        <v>3464.0785909972801</v>
      </c>
      <c r="D219" s="16">
        <f>(1+IRR(C$13:C219))^12-1</f>
        <v>0.38446033922378198</v>
      </c>
      <c r="E219" s="16">
        <f t="shared" si="15"/>
        <v>0.38</v>
      </c>
      <c r="F219" s="8"/>
      <c r="G219" s="8"/>
      <c r="H219" s="8"/>
      <c r="I219" s="8"/>
      <c r="J219" s="8"/>
      <c r="K219" s="8"/>
      <c r="L219" s="8"/>
      <c r="M219" s="8"/>
    </row>
    <row r="220" spans="1:13" x14ac:dyDescent="0.25">
      <c r="A220" s="9">
        <f t="shared" si="17"/>
        <v>3498.7387743680242</v>
      </c>
      <c r="B220" s="9">
        <f t="shared" si="18"/>
        <v>0</v>
      </c>
      <c r="C220" s="9">
        <f t="shared" si="16"/>
        <v>3498.7387743680242</v>
      </c>
      <c r="D220" s="16">
        <f>(1+IRR(C$13:C220))^12-1</f>
        <v>0.38462165633433232</v>
      </c>
      <c r="E220" s="16">
        <f t="shared" si="15"/>
        <v>0.38</v>
      </c>
      <c r="F220" s="8"/>
      <c r="G220" s="8"/>
      <c r="H220" s="8"/>
      <c r="I220" s="8"/>
      <c r="J220" s="8"/>
      <c r="K220" s="8"/>
      <c r="L220" s="8"/>
      <c r="M220" s="8"/>
    </row>
    <row r="221" spans="1:13" x14ac:dyDescent="0.25">
      <c r="A221" s="9">
        <f t="shared" si="17"/>
        <v>3533.7457536557017</v>
      </c>
      <c r="B221" s="9">
        <f t="shared" si="18"/>
        <v>0</v>
      </c>
      <c r="C221" s="9">
        <f t="shared" si="16"/>
        <v>3533.7457536557017</v>
      </c>
      <c r="D221" s="16">
        <f>(1+IRR(C$13:C221))^12-1</f>
        <v>0.384779755714314</v>
      </c>
      <c r="E221" s="16">
        <f t="shared" si="15"/>
        <v>0.38</v>
      </c>
      <c r="F221" s="8"/>
      <c r="G221" s="8"/>
      <c r="H221" s="8"/>
      <c r="I221" s="8"/>
      <c r="J221" s="8"/>
      <c r="K221" s="8"/>
      <c r="L221" s="8"/>
      <c r="M221" s="8"/>
    </row>
    <row r="222" spans="1:13" x14ac:dyDescent="0.25">
      <c r="A222" s="9">
        <f t="shared" si="17"/>
        <v>3569.1029987614006</v>
      </c>
      <c r="B222" s="9">
        <f t="shared" si="18"/>
        <v>0</v>
      </c>
      <c r="C222" s="9">
        <f t="shared" si="16"/>
        <v>3569.1029987614006</v>
      </c>
      <c r="D222" s="16">
        <f>(1+IRR(C$13:C222))^12-1</f>
        <v>0.38493470672142904</v>
      </c>
      <c r="E222" s="16">
        <f t="shared" si="15"/>
        <v>0.38</v>
      </c>
      <c r="F222" s="8"/>
      <c r="G222" s="8"/>
      <c r="H222" s="8"/>
      <c r="I222" s="8"/>
      <c r="J222" s="8"/>
      <c r="K222" s="8"/>
      <c r="L222" s="8"/>
      <c r="M222" s="8"/>
    </row>
    <row r="223" spans="1:13" x14ac:dyDescent="0.25">
      <c r="A223" s="9">
        <f t="shared" si="17"/>
        <v>3604.8140143046503</v>
      </c>
      <c r="B223" s="9">
        <f t="shared" si="18"/>
        <v>0</v>
      </c>
      <c r="C223" s="9">
        <f t="shared" si="16"/>
        <v>3604.8140143046503</v>
      </c>
      <c r="D223" s="16">
        <f>(1+IRR(C$13:C223))^12-1</f>
        <v>0.38508657705548055</v>
      </c>
      <c r="E223" s="16">
        <f t="shared" si="15"/>
        <v>0.39</v>
      </c>
      <c r="F223" s="8"/>
      <c r="G223" s="8"/>
      <c r="H223" s="8"/>
      <c r="I223" s="8"/>
      <c r="J223" s="8"/>
      <c r="K223" s="8"/>
      <c r="L223" s="8"/>
      <c r="M223" s="8"/>
    </row>
    <row r="224" spans="1:13" x14ac:dyDescent="0.25">
      <c r="A224" s="9">
        <f t="shared" si="17"/>
        <v>3640.8823399708003</v>
      </c>
      <c r="B224" s="9">
        <f t="shared" si="18"/>
        <v>0</v>
      </c>
      <c r="C224" s="9">
        <f t="shared" si="16"/>
        <v>3640.8823399708003</v>
      </c>
      <c r="D224" s="16">
        <f>(1+IRR(C$13:C224))^12-1</f>
        <v>0.38523543280352301</v>
      </c>
      <c r="E224" s="16">
        <f t="shared" si="15"/>
        <v>0.39</v>
      </c>
      <c r="F224" s="8"/>
      <c r="G224" s="8"/>
      <c r="H224" s="8"/>
      <c r="I224" s="8"/>
      <c r="J224" s="8"/>
      <c r="K224" s="8"/>
      <c r="L224" s="8"/>
      <c r="M224" s="8"/>
    </row>
    <row r="225" spans="1:13" x14ac:dyDescent="0.25">
      <c r="A225" s="9">
        <f t="shared" si="17"/>
        <v>3677.3115508618735</v>
      </c>
      <c r="B225" s="9">
        <f t="shared" si="18"/>
        <v>0</v>
      </c>
      <c r="C225" s="9">
        <f t="shared" si="16"/>
        <v>3677.3115508618735</v>
      </c>
      <c r="D225" s="16">
        <f>(1+IRR(C$13:C225))^12-1</f>
        <v>0.38538133848303979</v>
      </c>
      <c r="E225" s="16">
        <f t="shared" si="15"/>
        <v>0.39</v>
      </c>
      <c r="F225" s="8"/>
      <c r="G225" s="8"/>
      <c r="H225" s="8"/>
      <c r="I225" s="8"/>
      <c r="J225" s="8"/>
      <c r="K225" s="8"/>
      <c r="L225" s="8"/>
      <c r="M225" s="8"/>
    </row>
    <row r="226" spans="1:13" x14ac:dyDescent="0.25">
      <c r="A226" s="9">
        <f t="shared" si="17"/>
        <v>3714.105257850933</v>
      </c>
      <c r="B226" s="9">
        <f t="shared" si="18"/>
        <v>0</v>
      </c>
      <c r="C226" s="9">
        <f t="shared" si="16"/>
        <v>3714.105257850933</v>
      </c>
      <c r="D226" s="16">
        <f>(1+IRR(C$13:C226))^12-1</f>
        <v>0.38552435708483146</v>
      </c>
      <c r="E226" s="16">
        <f t="shared" si="15"/>
        <v>0.39</v>
      </c>
      <c r="F226" s="8"/>
      <c r="G226" s="8"/>
      <c r="H226" s="8"/>
      <c r="I226" s="8"/>
      <c r="J226" s="8"/>
      <c r="K226" s="8"/>
      <c r="L226" s="8"/>
      <c r="M226" s="8"/>
    </row>
    <row r="227" spans="1:13" x14ac:dyDescent="0.25">
      <c r="A227" s="9">
        <f t="shared" si="17"/>
        <v>3751.2671079399915</v>
      </c>
      <c r="B227" s="9">
        <f t="shared" si="18"/>
        <v>0</v>
      </c>
      <c r="C227" s="9">
        <f t="shared" si="16"/>
        <v>3751.2671079399915</v>
      </c>
      <c r="D227" s="16">
        <f>(1+IRR(C$13:C227))^12-1</f>
        <v>0.38566455011188139</v>
      </c>
      <c r="E227" s="16">
        <f t="shared" si="15"/>
        <v>0.39</v>
      </c>
      <c r="F227" s="8"/>
      <c r="G227" s="8"/>
      <c r="H227" s="8"/>
      <c r="I227" s="8"/>
      <c r="J227" s="8"/>
      <c r="K227" s="8"/>
      <c r="L227" s="8"/>
      <c r="M227" s="8"/>
    </row>
    <row r="228" spans="1:13" x14ac:dyDescent="0.25">
      <c r="A228" s="9">
        <f t="shared" si="17"/>
        <v>3788.8007846215041</v>
      </c>
      <c r="B228" s="9">
        <f t="shared" si="18"/>
        <v>0</v>
      </c>
      <c r="C228" s="9">
        <f t="shared" si="16"/>
        <v>3788.8007846215041</v>
      </c>
      <c r="D228" s="16">
        <f>(1+IRR(C$13:C228))^12-1</f>
        <v>0.38580197762081192</v>
      </c>
      <c r="E228" s="16">
        <f t="shared" si="15"/>
        <v>0.39</v>
      </c>
      <c r="F228" s="8"/>
      <c r="G228" s="8"/>
      <c r="H228" s="8"/>
      <c r="I228" s="8"/>
      <c r="J228" s="8"/>
      <c r="K228" s="8"/>
      <c r="L228" s="8"/>
      <c r="M228" s="8"/>
    </row>
    <row r="229" spans="1:13" x14ac:dyDescent="0.25">
      <c r="A229" s="9">
        <f t="shared" si="17"/>
        <v>3826.7100082434758</v>
      </c>
      <c r="B229" s="9">
        <f t="shared" si="18"/>
        <v>0</v>
      </c>
      <c r="C229" s="9">
        <f t="shared" si="16"/>
        <v>3826.7100082434758</v>
      </c>
      <c r="D229" s="16">
        <f>(1+IRR(C$13:C229))^12-1</f>
        <v>0.38593669825921117</v>
      </c>
      <c r="E229" s="16">
        <f t="shared" si="15"/>
        <v>0.39</v>
      </c>
      <c r="F229" s="8"/>
      <c r="G229" s="8"/>
      <c r="H229" s="8"/>
      <c r="I229" s="8"/>
      <c r="J229" s="8"/>
      <c r="K229" s="8"/>
      <c r="L229" s="8"/>
      <c r="M229" s="8"/>
    </row>
    <row r="230" spans="1:13" x14ac:dyDescent="0.25">
      <c r="A230" s="9">
        <f t="shared" si="17"/>
        <v>3864.9985363782248</v>
      </c>
      <c r="B230" s="9">
        <f t="shared" si="18"/>
        <v>0</v>
      </c>
      <c r="C230" s="9">
        <f t="shared" si="16"/>
        <v>3864.9985363782248</v>
      </c>
      <c r="D230" s="16">
        <f>(1+IRR(C$13:C230))^12-1</f>
        <v>0.38606876930298539</v>
      </c>
      <c r="E230" s="16">
        <f t="shared" si="15"/>
        <v>0.39</v>
      </c>
      <c r="F230" s="8"/>
      <c r="G230" s="8"/>
      <c r="H230" s="8"/>
      <c r="I230" s="8"/>
      <c r="J230" s="8"/>
      <c r="K230" s="8"/>
      <c r="L230" s="8"/>
      <c r="M230" s="8"/>
    </row>
    <row r="231" spans="1:13" x14ac:dyDescent="0.25">
      <c r="A231" s="9">
        <f t="shared" si="17"/>
        <v>3903.670164194833</v>
      </c>
      <c r="B231" s="9">
        <f t="shared" si="18"/>
        <v>0</v>
      </c>
      <c r="C231" s="9">
        <f t="shared" si="16"/>
        <v>3903.670164194833</v>
      </c>
      <c r="D231" s="16">
        <f>(1+IRR(C$13:C231))^12-1</f>
        <v>0.38619824669238501</v>
      </c>
      <c r="E231" s="16">
        <f t="shared" si="15"/>
        <v>0.39</v>
      </c>
      <c r="F231" s="8"/>
      <c r="G231" s="8"/>
      <c r="H231" s="8"/>
      <c r="I231" s="8"/>
      <c r="J231" s="8"/>
      <c r="K231" s="8"/>
      <c r="L231" s="8"/>
      <c r="M231" s="8"/>
    </row>
    <row r="232" spans="1:13" x14ac:dyDescent="0.25">
      <c r="A232" s="9">
        <f t="shared" si="17"/>
        <v>3942.7287248353246</v>
      </c>
      <c r="B232" s="9">
        <f t="shared" si="18"/>
        <v>0</v>
      </c>
      <c r="C232" s="9">
        <f t="shared" si="16"/>
        <v>3942.7287248353246</v>
      </c>
      <c r="D232" s="16">
        <f>(1+IRR(C$13:C232))^12-1</f>
        <v>0.38632518506664626</v>
      </c>
      <c r="E232" s="16">
        <f t="shared" si="15"/>
        <v>0.39</v>
      </c>
      <c r="F232" s="8"/>
      <c r="G232" s="8"/>
      <c r="H232" s="8"/>
      <c r="I232" s="8"/>
      <c r="J232" s="8"/>
      <c r="K232" s="8"/>
      <c r="L232" s="8"/>
      <c r="M232" s="8"/>
    </row>
    <row r="233" spans="1:13" x14ac:dyDescent="0.25">
      <c r="A233" s="9">
        <f t="shared" si="17"/>
        <v>3982.1780897946082</v>
      </c>
      <c r="B233" s="9">
        <f t="shared" si="18"/>
        <v>0</v>
      </c>
      <c r="C233" s="9">
        <f t="shared" si="16"/>
        <v>3982.1780897946082</v>
      </c>
      <c r="D233" s="16">
        <f>(1+IRR(C$13:C233))^12-1</f>
        <v>0.38644963780066033</v>
      </c>
      <c r="E233" s="16">
        <f t="shared" si="15"/>
        <v>0.39</v>
      </c>
      <c r="F233" s="8"/>
      <c r="G233" s="8"/>
      <c r="H233" s="8"/>
      <c r="I233" s="8"/>
      <c r="J233" s="8"/>
      <c r="K233" s="8"/>
      <c r="L233" s="8"/>
      <c r="M233" s="8"/>
    </row>
    <row r="234" spans="1:13" x14ac:dyDescent="0.25">
      <c r="A234" s="9">
        <f t="shared" si="17"/>
        <v>4022.0221693042204</v>
      </c>
      <c r="B234" s="9">
        <f t="shared" si="18"/>
        <v>0</v>
      </c>
      <c r="C234" s="9">
        <f t="shared" si="16"/>
        <v>4022.0221693042204</v>
      </c>
      <c r="D234" s="16">
        <f>(1+IRR(C$13:C234))^12-1</f>
        <v>0.38657165703172547</v>
      </c>
      <c r="E234" s="16">
        <f t="shared" si="15"/>
        <v>0.39</v>
      </c>
      <c r="F234" s="8"/>
      <c r="G234" s="8"/>
      <c r="H234" s="8"/>
      <c r="I234" s="8"/>
      <c r="J234" s="8"/>
      <c r="K234" s="8"/>
      <c r="L234" s="8"/>
      <c r="M234" s="8"/>
    </row>
    <row r="235" spans="1:13" x14ac:dyDescent="0.25">
      <c r="A235" s="9">
        <f t="shared" si="17"/>
        <v>4062.2649127199084</v>
      </c>
      <c r="B235" s="9">
        <f t="shared" si="18"/>
        <v>0</v>
      </c>
      <c r="C235" s="9">
        <f t="shared" si="16"/>
        <v>4062.2649127199084</v>
      </c>
      <c r="D235" s="16">
        <f>(1+IRR(C$13:C235))^12-1</f>
        <v>0.38669129369813771</v>
      </c>
      <c r="E235" s="16">
        <f t="shared" si="15"/>
        <v>0.39</v>
      </c>
      <c r="F235" s="8"/>
      <c r="G235" s="8"/>
      <c r="H235" s="8"/>
      <c r="I235" s="8"/>
      <c r="J235" s="8"/>
      <c r="K235" s="8"/>
      <c r="L235" s="8"/>
      <c r="M235" s="8"/>
    </row>
    <row r="236" spans="1:13" x14ac:dyDescent="0.25">
      <c r="A236" s="9">
        <f t="shared" si="17"/>
        <v>4102.9103089130922</v>
      </c>
      <c r="B236" s="9">
        <f t="shared" si="18"/>
        <v>0</v>
      </c>
      <c r="C236" s="9">
        <f t="shared" si="16"/>
        <v>4102.9103089130922</v>
      </c>
      <c r="D236" s="16">
        <f>(1+IRR(C$13:C236))^12-1</f>
        <v>0.3868085975668043</v>
      </c>
      <c r="E236" s="16">
        <f t="shared" si="15"/>
        <v>0.39</v>
      </c>
      <c r="F236" s="8"/>
      <c r="G236" s="8"/>
      <c r="H236" s="8"/>
      <c r="I236" s="8"/>
      <c r="J236" s="8"/>
      <c r="K236" s="8"/>
      <c r="L236" s="8"/>
      <c r="M236" s="8"/>
    </row>
    <row r="237" spans="1:13" x14ac:dyDescent="0.25">
      <c r="A237" s="9">
        <f t="shared" si="17"/>
        <v>4143.9623866662423</v>
      </c>
      <c r="B237" s="9">
        <f t="shared" si="18"/>
        <v>0</v>
      </c>
      <c r="C237" s="9">
        <f t="shared" si="16"/>
        <v>4143.9623866662423</v>
      </c>
      <c r="D237" s="16">
        <f>(1+IRR(C$13:C237))^12-1</f>
        <v>0.38692361726406532</v>
      </c>
      <c r="E237" s="16">
        <f t="shared" si="15"/>
        <v>0.39</v>
      </c>
      <c r="F237" s="8"/>
      <c r="G237" s="8"/>
      <c r="H237" s="8"/>
      <c r="I237" s="8"/>
      <c r="J237" s="8"/>
      <c r="K237" s="8"/>
      <c r="L237" s="8"/>
      <c r="M237" s="8"/>
    </row>
    <row r="238" spans="1:13" x14ac:dyDescent="0.25">
      <c r="A238" s="9">
        <f t="shared" si="17"/>
        <v>4185.4252150722132</v>
      </c>
      <c r="B238" s="9">
        <f t="shared" si="18"/>
        <v>0</v>
      </c>
      <c r="C238" s="9">
        <f t="shared" si="16"/>
        <v>4185.4252150722132</v>
      </c>
      <c r="D238" s="16">
        <f>(1+IRR(C$13:C238))^12-1</f>
        <v>0.38703640030479325</v>
      </c>
      <c r="E238" s="16">
        <f t="shared" si="15"/>
        <v>0.39</v>
      </c>
      <c r="F238" s="8"/>
      <c r="G238" s="8"/>
      <c r="H238" s="8"/>
      <c r="I238" s="8"/>
      <c r="J238" s="8"/>
      <c r="K238" s="8"/>
      <c r="L238" s="8"/>
      <c r="M238" s="8"/>
    </row>
    <row r="239" spans="1:13" x14ac:dyDescent="0.25">
      <c r="A239" s="9">
        <f t="shared" si="17"/>
        <v>4227.3029039375733</v>
      </c>
      <c r="B239" s="9">
        <f t="shared" si="18"/>
        <v>0</v>
      </c>
      <c r="C239" s="9">
        <f t="shared" si="16"/>
        <v>4227.3029039375733</v>
      </c>
      <c r="D239" s="16">
        <f>(1+IRR(C$13:C239))^12-1</f>
        <v>0.38714699312201062</v>
      </c>
      <c r="E239" s="16">
        <f t="shared" si="15"/>
        <v>0.39</v>
      </c>
      <c r="F239" s="8"/>
      <c r="G239" s="8"/>
      <c r="H239" s="8"/>
      <c r="I239" s="8"/>
      <c r="J239" s="8"/>
      <c r="K239" s="8"/>
      <c r="L239" s="8"/>
      <c r="M239" s="8"/>
    </row>
    <row r="240" spans="1:13" x14ac:dyDescent="0.25">
      <c r="A240" s="9">
        <f t="shared" si="17"/>
        <v>4269.5996041899698</v>
      </c>
      <c r="B240" s="9">
        <f t="shared" si="18"/>
        <v>0</v>
      </c>
      <c r="C240" s="9">
        <f t="shared" si="16"/>
        <v>4269.5996041899698</v>
      </c>
      <c r="D240" s="16">
        <f>(1+IRR(C$13:C240))^12-1</f>
        <v>0.387255441091791</v>
      </c>
      <c r="E240" s="16">
        <f t="shared" si="15"/>
        <v>0.39</v>
      </c>
      <c r="F240" s="8"/>
      <c r="G240" s="8"/>
      <c r="H240" s="8"/>
      <c r="I240" s="8"/>
      <c r="J240" s="8"/>
      <c r="K240" s="8"/>
      <c r="L240" s="8"/>
      <c r="M240" s="8"/>
    </row>
    <row r="241" spans="1:13" x14ac:dyDescent="0.25">
      <c r="A241" s="9">
        <f t="shared" si="17"/>
        <v>4312.31950828957</v>
      </c>
      <c r="B241" s="9">
        <f t="shared" si="18"/>
        <v>0</v>
      </c>
      <c r="C241" s="9">
        <f t="shared" si="16"/>
        <v>4312.31950828957</v>
      </c>
      <c r="D241" s="16">
        <f>(1+IRR(C$13:C241))^12-1</f>
        <v>0.38736178856291792</v>
      </c>
      <c r="E241" s="16">
        <f t="shared" si="15"/>
        <v>0.39</v>
      </c>
      <c r="F241" s="8"/>
      <c r="G241" s="8"/>
      <c r="H241" s="8"/>
      <c r="I241" s="8"/>
      <c r="J241" s="8"/>
      <c r="K241" s="8"/>
      <c r="L241" s="8"/>
      <c r="M241" s="8"/>
    </row>
    <row r="242" spans="1:13" x14ac:dyDescent="0.25">
      <c r="A242" s="9">
        <f t="shared" si="17"/>
        <v>4355.4668506446187</v>
      </c>
      <c r="B242" s="9">
        <f t="shared" si="18"/>
        <v>0</v>
      </c>
      <c r="C242" s="9">
        <f t="shared" si="16"/>
        <v>4355.4668506446187</v>
      </c>
      <c r="D242" s="16">
        <f>(1+IRR(C$13:C242))^12-1</f>
        <v>0.38746607888143836</v>
      </c>
      <c r="E242" s="16">
        <f t="shared" si="15"/>
        <v>0.39</v>
      </c>
      <c r="F242" s="8"/>
      <c r="G242" s="8"/>
      <c r="H242" s="8"/>
      <c r="I242" s="8"/>
      <c r="J242" s="8"/>
      <c r="K242" s="8"/>
      <c r="L242" s="8"/>
      <c r="M242" s="8"/>
    </row>
    <row r="243" spans="1:13" x14ac:dyDescent="0.25">
      <c r="A243" s="9">
        <f t="shared" si="17"/>
        <v>4399.0459080311539</v>
      </c>
      <c r="B243" s="9">
        <f t="shared" si="18"/>
        <v>0</v>
      </c>
      <c r="C243" s="9">
        <f t="shared" si="16"/>
        <v>4399.0459080311539</v>
      </c>
      <c r="D243" s="16">
        <f>(1+IRR(C$13:C243))^12-1</f>
        <v>0.38756835441624959</v>
      </c>
      <c r="E243" s="16">
        <f t="shared" si="15"/>
        <v>0.39</v>
      </c>
      <c r="F243" s="8"/>
      <c r="G243" s="8"/>
      <c r="H243" s="8"/>
      <c r="I243" s="8"/>
      <c r="J243" s="8"/>
      <c r="K243" s="8"/>
      <c r="L243" s="8"/>
      <c r="M243" s="8"/>
    </row>
    <row r="244" spans="1:13" x14ac:dyDescent="0.25">
      <c r="A244" s="9">
        <f t="shared" si="17"/>
        <v>4443.0610000169236</v>
      </c>
      <c r="B244" s="9">
        <f t="shared" si="18"/>
        <v>0</v>
      </c>
      <c r="C244" s="9">
        <f t="shared" si="16"/>
        <v>4443.0610000169236</v>
      </c>
      <c r="D244" s="16">
        <f>(1+IRR(C$13:C244))^12-1</f>
        <v>0.38766865658361138</v>
      </c>
      <c r="E244" s="16">
        <f t="shared" si="15"/>
        <v>0.39</v>
      </c>
      <c r="F244" s="8"/>
      <c r="G244" s="8"/>
      <c r="H244" s="8"/>
      <c r="I244" s="8"/>
      <c r="J244" s="8"/>
      <c r="K244" s="8"/>
      <c r="L244" s="8"/>
      <c r="M244" s="8"/>
    </row>
    <row r="245" spans="1:13" x14ac:dyDescent="0.25">
      <c r="A245" s="9">
        <f t="shared" si="17"/>
        <v>4487.5164893895399</v>
      </c>
      <c r="B245" s="9">
        <f t="shared" si="18"/>
        <v>0</v>
      </c>
      <c r="C245" s="9">
        <f t="shared" si="16"/>
        <v>4487.5164893895399</v>
      </c>
      <c r="D245" s="16">
        <f>(1+IRR(C$13:C245))^12-1</f>
        <v>0.38776702587050371</v>
      </c>
      <c r="E245" s="16">
        <f t="shared" si="15"/>
        <v>0.39</v>
      </c>
      <c r="F245" s="8"/>
      <c r="G245" s="8"/>
      <c r="H245" s="8"/>
      <c r="I245" s="8"/>
      <c r="J245" s="8"/>
      <c r="K245" s="8"/>
      <c r="L245" s="8"/>
      <c r="M245" s="8"/>
    </row>
    <row r="246" spans="1:13" x14ac:dyDescent="0.25">
      <c r="A246" s="9">
        <f t="shared" si="17"/>
        <v>4532.4167825889217</v>
      </c>
      <c r="B246" s="9">
        <f t="shared" si="18"/>
        <v>0</v>
      </c>
      <c r="C246" s="9">
        <f t="shared" si="16"/>
        <v>4532.4167825889217</v>
      </c>
      <c r="D246" s="16">
        <f>(1+IRR(C$13:C246))^12-1</f>
        <v>0.38786350186176333</v>
      </c>
      <c r="E246" s="16">
        <f t="shared" si="15"/>
        <v>0.39</v>
      </c>
      <c r="F246" s="8"/>
      <c r="G246" s="8"/>
      <c r="H246" s="8"/>
      <c r="I246" s="8"/>
      <c r="J246" s="8"/>
      <c r="K246" s="8"/>
      <c r="L246" s="8"/>
      <c r="M246" s="8"/>
    </row>
    <row r="247" spans="1:13" x14ac:dyDescent="0.25">
      <c r="A247" s="9">
        <f t="shared" si="17"/>
        <v>4577.7663301440607</v>
      </c>
      <c r="B247" s="9">
        <f t="shared" si="18"/>
        <v>0</v>
      </c>
      <c r="C247" s="9">
        <f t="shared" si="16"/>
        <v>4577.7663301440607</v>
      </c>
      <c r="D247" s="16">
        <f>(1+IRR(C$13:C247))^12-1</f>
        <v>0.38795812325371903</v>
      </c>
      <c r="E247" s="16">
        <f t="shared" si="15"/>
        <v>0.39</v>
      </c>
      <c r="F247" s="8"/>
      <c r="G247" s="8"/>
      <c r="H247" s="8"/>
      <c r="I247" s="8"/>
      <c r="J247" s="8"/>
      <c r="K247" s="8"/>
      <c r="L247" s="8"/>
      <c r="M247" s="8"/>
    </row>
    <row r="248" spans="1:13" x14ac:dyDescent="0.25">
      <c r="A248" s="9">
        <f t="shared" si="17"/>
        <v>4623.5696271141596</v>
      </c>
      <c r="B248" s="9">
        <f t="shared" si="18"/>
        <v>0</v>
      </c>
      <c r="C248" s="9">
        <f t="shared" si="16"/>
        <v>4623.5696271141596</v>
      </c>
      <c r="D248" s="16">
        <f>(1+IRR(C$13:C248))^12-1</f>
        <v>0.3880509278855917</v>
      </c>
      <c r="E248" s="16">
        <f t="shared" si="15"/>
        <v>0.39</v>
      </c>
      <c r="F248" s="8"/>
      <c r="G248" s="8"/>
      <c r="H248" s="8"/>
      <c r="I248" s="8"/>
      <c r="J248" s="8"/>
      <c r="K248" s="8"/>
      <c r="L248" s="8"/>
      <c r="M248" s="8"/>
    </row>
    <row r="249" spans="1:13" x14ac:dyDescent="0.25">
      <c r="A249" s="9">
        <f t="shared" si="17"/>
        <v>4669.8312135341848</v>
      </c>
      <c r="B249" s="9">
        <f t="shared" si="18"/>
        <v>0</v>
      </c>
      <c r="C249" s="9">
        <f t="shared" si="16"/>
        <v>4669.8312135341848</v>
      </c>
      <c r="D249" s="16">
        <f>(1+IRR(C$13:C249))^12-1</f>
        <v>0.38814195275588248</v>
      </c>
      <c r="E249" s="16">
        <f t="shared" si="15"/>
        <v>0.39</v>
      </c>
      <c r="F249" s="8"/>
      <c r="G249" s="8"/>
      <c r="H249" s="8"/>
      <c r="I249" s="8"/>
      <c r="J249" s="8"/>
      <c r="K249" s="8"/>
      <c r="L249" s="8"/>
      <c r="M249" s="8"/>
    </row>
    <row r="250" spans="1:13" x14ac:dyDescent="0.25">
      <c r="A250" s="9">
        <f t="shared" si="17"/>
        <v>4716.5556748648733</v>
      </c>
      <c r="B250" s="9">
        <f t="shared" si="18"/>
        <v>0</v>
      </c>
      <c r="C250" s="9">
        <f t="shared" si="16"/>
        <v>4716.5556748648733</v>
      </c>
      <c r="D250" s="16">
        <f>(1+IRR(C$13:C250))^12-1</f>
        <v>0.38823123404407323</v>
      </c>
      <c r="E250" s="16">
        <f t="shared" si="15"/>
        <v>0.39</v>
      </c>
      <c r="F250" s="8"/>
      <c r="G250" s="8"/>
      <c r="H250" s="8"/>
      <c r="I250" s="8"/>
      <c r="J250" s="8"/>
      <c r="K250" s="8"/>
      <c r="L250" s="8"/>
      <c r="M250" s="8"/>
    </row>
    <row r="251" spans="1:13" x14ac:dyDescent="0.25">
      <c r="A251" s="9">
        <f t="shared" si="17"/>
        <v>4763.747642447247</v>
      </c>
      <c r="B251" s="9">
        <f t="shared" si="18"/>
        <v>0</v>
      </c>
      <c r="C251" s="9">
        <f t="shared" si="16"/>
        <v>4763.747642447247</v>
      </c>
      <c r="D251" s="16">
        <f>(1+IRR(C$13:C251))^12-1</f>
        <v>0.38831880713050393</v>
      </c>
      <c r="E251" s="16">
        <f t="shared" si="15"/>
        <v>0.39</v>
      </c>
      <c r="F251" s="8"/>
      <c r="G251" s="8"/>
      <c r="H251" s="8"/>
      <c r="I251" s="8"/>
      <c r="J251" s="8"/>
      <c r="K251" s="8"/>
      <c r="L251" s="8"/>
      <c r="M251" s="8"/>
    </row>
    <row r="252" spans="1:13" x14ac:dyDescent="0.25">
      <c r="A252" s="9">
        <f t="shared" si="17"/>
        <v>4811.4117939616726</v>
      </c>
      <c r="B252" s="9">
        <f t="shared" si="18"/>
        <v>0</v>
      </c>
      <c r="C252" s="9">
        <f t="shared" si="16"/>
        <v>4811.4117939616726</v>
      </c>
      <c r="D252" s="16">
        <f>(1+IRR(C$13:C252))^12-1</f>
        <v>0.38840470661773052</v>
      </c>
      <c r="E252" s="16">
        <f t="shared" si="15"/>
        <v>0.39</v>
      </c>
      <c r="F252" s="8"/>
      <c r="G252" s="8"/>
      <c r="H252" s="8"/>
      <c r="I252" s="8"/>
      <c r="J252" s="8"/>
      <c r="K252" s="8"/>
      <c r="L252" s="8"/>
      <c r="M252" s="8"/>
    </row>
    <row r="253" spans="1:13" x14ac:dyDescent="0.25">
      <c r="A253" s="9">
        <f t="shared" si="17"/>
        <v>4859.5528538915114</v>
      </c>
      <c r="B253" s="9">
        <f t="shared" si="18"/>
        <v>0</v>
      </c>
      <c r="C253" s="9">
        <f t="shared" si="16"/>
        <v>4859.5528538915114</v>
      </c>
      <c r="D253" s="16">
        <f>(1+IRR(C$13:C253))^12-1</f>
        <v>0.38848896634562147</v>
      </c>
      <c r="E253" s="16">
        <f t="shared" si="15"/>
        <v>0.39</v>
      </c>
      <c r="F253" s="8"/>
      <c r="G253" s="8"/>
      <c r="H253" s="8"/>
      <c r="I253" s="8"/>
      <c r="J253" s="8"/>
      <c r="K253" s="8"/>
      <c r="L253" s="8"/>
      <c r="M253" s="8"/>
    </row>
    <row r="254" spans="1:13" x14ac:dyDescent="0.25">
      <c r="A254" s="9">
        <f t="shared" si="17"/>
        <v>4908.1755939914156</v>
      </c>
      <c r="B254" s="9">
        <f t="shared" si="18"/>
        <v>0</v>
      </c>
      <c r="C254" s="9">
        <f t="shared" si="16"/>
        <v>4908.1755939914156</v>
      </c>
      <c r="D254" s="16">
        <f>(1+IRR(C$13:C254))^12-1</f>
        <v>0.38857161941404228</v>
      </c>
      <c r="E254" s="16">
        <f t="shared" si="15"/>
        <v>0.39</v>
      </c>
      <c r="F254" s="8"/>
      <c r="G254" s="8"/>
      <c r="H254" s="8"/>
      <c r="I254" s="8"/>
      <c r="J254" s="8"/>
      <c r="K254" s="8"/>
      <c r="L254" s="8"/>
      <c r="M254" s="8"/>
    </row>
    <row r="255" spans="1:13" x14ac:dyDescent="0.25">
      <c r="A255" s="9">
        <f t="shared" si="17"/>
        <v>4957.2848337603027</v>
      </c>
      <c r="B255" s="9">
        <f t="shared" si="18"/>
        <v>0</v>
      </c>
      <c r="C255" s="9">
        <f t="shared" si="16"/>
        <v>4957.2848337603027</v>
      </c>
      <c r="D255" s="16">
        <f>(1+IRR(C$13:C255))^12-1</f>
        <v>0.38865269819874304</v>
      </c>
      <c r="E255" s="16">
        <f t="shared" si="15"/>
        <v>0.39</v>
      </c>
      <c r="F255" s="8"/>
      <c r="G255" s="8"/>
      <c r="H255" s="8"/>
      <c r="I255" s="8"/>
      <c r="J255" s="8"/>
      <c r="K255" s="8"/>
      <c r="L255" s="8"/>
      <c r="M255" s="8"/>
    </row>
    <row r="256" spans="1:13" x14ac:dyDescent="0.25">
      <c r="A256" s="9">
        <f t="shared" si="17"/>
        <v>5006.8854409190662</v>
      </c>
      <c r="B256" s="9">
        <f t="shared" si="18"/>
        <v>0</v>
      </c>
      <c r="C256" s="9">
        <f t="shared" si="16"/>
        <v>5006.8854409190662</v>
      </c>
      <c r="D256" s="16">
        <f>(1+IRR(C$13:C256))^12-1</f>
        <v>0.3887322343692563</v>
      </c>
      <c r="E256" s="16">
        <f t="shared" si="15"/>
        <v>0.39</v>
      </c>
      <c r="F256" s="8"/>
      <c r="G256" s="8"/>
      <c r="H256" s="8"/>
      <c r="I256" s="8"/>
      <c r="J256" s="8"/>
      <c r="K256" s="8"/>
      <c r="L256" s="8"/>
      <c r="M256" s="8"/>
    </row>
    <row r="257" spans="1:13" x14ac:dyDescent="0.25">
      <c r="A257" s="9">
        <f t="shared" si="17"/>
        <v>5056.9823318930676</v>
      </c>
      <c r="B257" s="9">
        <f t="shared" si="18"/>
        <v>0</v>
      </c>
      <c r="C257" s="9">
        <f t="shared" si="16"/>
        <v>5056.9823318930676</v>
      </c>
      <c r="D257" s="16">
        <f>(1+IRR(C$13:C257))^12-1</f>
        <v>0.38881025890589771</v>
      </c>
      <c r="E257" s="16">
        <f t="shared" si="15"/>
        <v>0.39</v>
      </c>
      <c r="F257" s="8"/>
      <c r="G257" s="8"/>
      <c r="H257" s="8"/>
      <c r="I257" s="8"/>
      <c r="J257" s="8"/>
      <c r="K257" s="8"/>
      <c r="L257" s="8"/>
      <c r="M257" s="8"/>
    </row>
    <row r="258" spans="1:13" x14ac:dyDescent="0.25">
      <c r="A258" s="9">
        <f t="shared" si="17"/>
        <v>5107.5804722994508</v>
      </c>
      <c r="B258" s="9">
        <f t="shared" si="18"/>
        <v>0</v>
      </c>
      <c r="C258" s="9">
        <f t="shared" si="16"/>
        <v>5107.5804722994508</v>
      </c>
      <c r="D258" s="16">
        <f>(1+IRR(C$13:C258))^12-1</f>
        <v>0.38888680211705595</v>
      </c>
      <c r="E258" s="16">
        <f t="shared" si="15"/>
        <v>0.39</v>
      </c>
      <c r="F258" s="8"/>
      <c r="G258" s="8"/>
      <c r="H258" s="8"/>
      <c r="I258" s="8"/>
      <c r="J258" s="8"/>
      <c r="K258" s="8"/>
      <c r="L258" s="8"/>
      <c r="M258" s="8"/>
    </row>
    <row r="259" spans="1:13" x14ac:dyDescent="0.25">
      <c r="A259" s="9">
        <f t="shared" si="17"/>
        <v>5158.6848774393366</v>
      </c>
      <c r="B259" s="9">
        <f t="shared" si="18"/>
        <v>0</v>
      </c>
      <c r="C259" s="9">
        <f t="shared" si="16"/>
        <v>5158.6848774393366</v>
      </c>
      <c r="D259" s="16">
        <f>(1+IRR(C$13:C259))^12-1</f>
        <v>0.38896189365369427</v>
      </c>
      <c r="E259" s="16">
        <f t="shared" si="15"/>
        <v>0.39</v>
      </c>
      <c r="F259" s="8"/>
      <c r="G259" s="8"/>
      <c r="H259" s="8"/>
      <c r="I259" s="8"/>
      <c r="J259" s="8"/>
      <c r="K259" s="8"/>
      <c r="L259" s="8"/>
      <c r="M259" s="8"/>
    </row>
    <row r="260" spans="1:13" x14ac:dyDescent="0.25">
      <c r="A260" s="9">
        <f t="shared" si="17"/>
        <v>5210.3006127949411</v>
      </c>
      <c r="B260" s="9">
        <f t="shared" si="18"/>
        <v>0</v>
      </c>
      <c r="C260" s="9">
        <f t="shared" si="16"/>
        <v>5210.3006127949411</v>
      </c>
      <c r="D260" s="16">
        <f>(1+IRR(C$13:C260))^12-1</f>
        <v>0.38903556252679583</v>
      </c>
      <c r="E260" s="16">
        <f t="shared" si="15"/>
        <v>0.39</v>
      </c>
      <c r="F260" s="8"/>
      <c r="G260" s="8"/>
      <c r="H260" s="8"/>
      <c r="I260" s="8"/>
      <c r="J260" s="8"/>
      <c r="K260" s="8"/>
      <c r="L260" s="8"/>
      <c r="M260" s="8"/>
    </row>
    <row r="261" spans="1:13" x14ac:dyDescent="0.25">
      <c r="A261" s="9">
        <f t="shared" si="17"/>
        <v>5262.4327945316672</v>
      </c>
      <c r="B261" s="9">
        <f t="shared" si="18"/>
        <v>0</v>
      </c>
      <c r="C261" s="9">
        <f t="shared" si="16"/>
        <v>5262.4327945316672</v>
      </c>
      <c r="D261" s="16">
        <f>(1+IRR(C$13:C261))^12-1</f>
        <v>0.38910783712174757</v>
      </c>
      <c r="E261" s="16">
        <f t="shared" si="15"/>
        <v>0.39</v>
      </c>
      <c r="F261" s="8"/>
      <c r="G261" s="8"/>
      <c r="H261" s="8"/>
      <c r="I261" s="8"/>
      <c r="J261" s="8"/>
      <c r="K261" s="8"/>
      <c r="L261" s="8"/>
      <c r="M261" s="8"/>
    </row>
    <row r="262" spans="1:13" x14ac:dyDescent="0.25">
      <c r="A262" s="9">
        <f t="shared" si="17"/>
        <v>5315.0865900052204</v>
      </c>
      <c r="B262" s="9">
        <f t="shared" si="18"/>
        <v>0</v>
      </c>
      <c r="C262" s="9">
        <f t="shared" si="16"/>
        <v>5315.0865900052204</v>
      </c>
      <c r="D262" s="16">
        <f>(1+IRR(C$13:C262))^12-1</f>
        <v>0.38917874521339102</v>
      </c>
      <c r="E262" s="16">
        <f t="shared" si="15"/>
        <v>0.39</v>
      </c>
      <c r="F262" s="8"/>
      <c r="G262" s="8"/>
      <c r="H262" s="8"/>
      <c r="I262" s="8"/>
      <c r="J262" s="8"/>
      <c r="K262" s="8"/>
      <c r="L262" s="8"/>
      <c r="M262" s="8"/>
    </row>
    <row r="263" spans="1:13" x14ac:dyDescent="0.25">
      <c r="A263" s="9">
        <f t="shared" si="17"/>
        <v>5368.2672182737979</v>
      </c>
      <c r="B263" s="9">
        <f t="shared" si="18"/>
        <v>0</v>
      </c>
      <c r="C263" s="9">
        <f t="shared" si="16"/>
        <v>5368.2672182737979</v>
      </c>
      <c r="D263" s="16">
        <f>(1+IRR(C$13:C263))^12-1</f>
        <v>0.38924831398047632</v>
      </c>
      <c r="E263" s="16">
        <f t="shared" si="15"/>
        <v>0.39</v>
      </c>
      <c r="F263" s="8"/>
      <c r="G263" s="8"/>
      <c r="H263" s="8"/>
      <c r="I263" s="8"/>
      <c r="J263" s="8"/>
      <c r="K263" s="8"/>
      <c r="L263" s="8"/>
      <c r="M263" s="8"/>
    </row>
    <row r="264" spans="1:13" x14ac:dyDescent="0.25">
      <c r="A264" s="9">
        <f t="shared" si="17"/>
        <v>5421.9799506154041</v>
      </c>
      <c r="B264" s="9">
        <f t="shared" si="18"/>
        <v>0</v>
      </c>
      <c r="C264" s="9">
        <f t="shared" si="16"/>
        <v>5421.9799506154041</v>
      </c>
      <c r="D264" s="16">
        <f>(1+IRR(C$13:C264))^12-1</f>
        <v>0.38931657001942344</v>
      </c>
      <c r="E264" s="16">
        <f t="shared" si="15"/>
        <v>0.39</v>
      </c>
      <c r="F264" s="8"/>
      <c r="G264" s="8"/>
      <c r="H264" s="8"/>
      <c r="I264" s="8"/>
      <c r="J264" s="8"/>
      <c r="K264" s="8"/>
      <c r="L264" s="8"/>
      <c r="M264" s="8"/>
    </row>
    <row r="265" spans="1:13" x14ac:dyDescent="0.25">
      <c r="A265" s="9">
        <f t="shared" si="17"/>
        <v>5476.2301110503395</v>
      </c>
      <c r="B265" s="9">
        <f t="shared" si="18"/>
        <v>0</v>
      </c>
      <c r="C265" s="9">
        <f t="shared" si="16"/>
        <v>5476.2301110503395</v>
      </c>
      <c r="D265" s="16">
        <f>(1+IRR(C$13:C265))^12-1</f>
        <v>0.389383539360451</v>
      </c>
      <c r="E265" s="16">
        <f t="shared" ref="E265:E328" si="19">ROUND(D265,2)</f>
        <v>0.39</v>
      </c>
      <c r="F265" s="8"/>
      <c r="G265" s="8"/>
      <c r="H265" s="8"/>
      <c r="I265" s="8"/>
      <c r="J265" s="8"/>
      <c r="K265" s="8"/>
      <c r="L265" s="8"/>
      <c r="M265" s="8"/>
    </row>
    <row r="266" spans="1:13" x14ac:dyDescent="0.25">
      <c r="A266" s="9">
        <f t="shared" si="17"/>
        <v>5531.0230768689216</v>
      </c>
      <c r="B266" s="9">
        <f t="shared" si="18"/>
        <v>0</v>
      </c>
      <c r="C266" s="9">
        <f t="shared" si="16"/>
        <v>5531.0230768689216</v>
      </c>
      <c r="D266" s="16">
        <f>(1+IRR(C$13:C266))^12-1</f>
        <v>0.38944924747551934</v>
      </c>
      <c r="E266" s="16">
        <f t="shared" si="19"/>
        <v>0.39</v>
      </c>
      <c r="F266" s="8"/>
      <c r="G266" s="8"/>
      <c r="H266" s="8"/>
      <c r="I266" s="8"/>
      <c r="J266" s="8"/>
      <c r="K266" s="8"/>
      <c r="L266" s="8"/>
      <c r="M266" s="8"/>
    </row>
    <row r="267" spans="1:13" x14ac:dyDescent="0.25">
      <c r="A267" s="9">
        <f t="shared" si="17"/>
        <v>5586.3642791644806</v>
      </c>
      <c r="B267" s="9">
        <f t="shared" si="18"/>
        <v>0</v>
      </c>
      <c r="C267" s="9">
        <f t="shared" si="16"/>
        <v>5586.3642791644806</v>
      </c>
      <c r="D267" s="16">
        <f>(1+IRR(C$13:C267))^12-1</f>
        <v>0.389513719297095</v>
      </c>
      <c r="E267" s="16">
        <f t="shared" si="19"/>
        <v>0.39</v>
      </c>
      <c r="F267" s="8"/>
      <c r="G267" s="8"/>
      <c r="H267" s="8"/>
      <c r="I267" s="8"/>
      <c r="J267" s="8"/>
      <c r="K267" s="8"/>
      <c r="L267" s="8"/>
      <c r="M267" s="8"/>
    </row>
    <row r="268" spans="1:13" x14ac:dyDescent="0.25">
      <c r="A268" s="9">
        <f t="shared" si="17"/>
        <v>5642.2592033716919</v>
      </c>
      <c r="B268" s="9">
        <f t="shared" si="18"/>
        <v>0</v>
      </c>
      <c r="C268" s="9">
        <f t="shared" si="16"/>
        <v>5642.2592033716919</v>
      </c>
      <c r="D268" s="16">
        <f>(1+IRR(C$13:C268))^12-1</f>
        <v>0.38957697922783496</v>
      </c>
      <c r="E268" s="16">
        <f t="shared" si="19"/>
        <v>0.39</v>
      </c>
      <c r="F268" s="8"/>
      <c r="G268" s="8"/>
      <c r="H268" s="8"/>
      <c r="I268" s="8"/>
      <c r="J268" s="8"/>
      <c r="K268" s="8"/>
      <c r="L268" s="8"/>
      <c r="M268" s="8"/>
    </row>
    <row r="269" spans="1:13" x14ac:dyDescent="0.25">
      <c r="A269" s="9">
        <f t="shared" si="17"/>
        <v>5698.7133898102938</v>
      </c>
      <c r="B269" s="9">
        <f t="shared" si="18"/>
        <v>0</v>
      </c>
      <c r="C269" s="9">
        <f t="shared" si="16"/>
        <v>5698.7133898102938</v>
      </c>
      <c r="D269" s="16">
        <f>(1+IRR(C$13:C269))^12-1</f>
        <v>0.38963905115352659</v>
      </c>
      <c r="E269" s="16">
        <f t="shared" si="19"/>
        <v>0.39</v>
      </c>
      <c r="F269" s="8"/>
      <c r="G269" s="8"/>
      <c r="H269" s="8"/>
      <c r="I269" s="8"/>
      <c r="J269" s="8"/>
      <c r="K269" s="8"/>
      <c r="L269" s="8"/>
      <c r="M269" s="8"/>
    </row>
    <row r="270" spans="1:13" x14ac:dyDescent="0.25">
      <c r="A270" s="9">
        <f t="shared" si="17"/>
        <v>5755.7324342342472</v>
      </c>
      <c r="B270" s="9">
        <f t="shared" si="18"/>
        <v>0</v>
      </c>
      <c r="C270" s="9">
        <f t="shared" si="16"/>
        <v>5755.7324342342472</v>
      </c>
      <c r="D270" s="16">
        <f>(1+IRR(C$13:C270))^12-1</f>
        <v>0.38969995845496452</v>
      </c>
      <c r="E270" s="16">
        <f t="shared" si="19"/>
        <v>0.39</v>
      </c>
      <c r="F270" s="8"/>
      <c r="G270" s="8"/>
      <c r="H270" s="8"/>
      <c r="I270" s="8"/>
      <c r="J270" s="8"/>
      <c r="K270" s="8"/>
      <c r="L270" s="8"/>
      <c r="M270" s="8"/>
    </row>
    <row r="271" spans="1:13" x14ac:dyDescent="0.25">
      <c r="A271" s="9">
        <f t="shared" si="17"/>
        <v>5813.3219883863849</v>
      </c>
      <c r="B271" s="9">
        <f t="shared" si="18"/>
        <v>0</v>
      </c>
      <c r="C271" s="9">
        <f t="shared" ref="C271:C334" si="20">A271-B271</f>
        <v>5813.3219883863849</v>
      </c>
      <c r="D271" s="16">
        <f>(1+IRR(C$13:C271))^12-1</f>
        <v>0.38975972402066028</v>
      </c>
      <c r="E271" s="16">
        <f t="shared" si="19"/>
        <v>0.39</v>
      </c>
      <c r="F271" s="8"/>
      <c r="G271" s="8"/>
      <c r="H271" s="8"/>
      <c r="I271" s="8"/>
      <c r="J271" s="8"/>
      <c r="K271" s="8"/>
      <c r="L271" s="8"/>
      <c r="M271" s="8"/>
    </row>
    <row r="272" spans="1:13" x14ac:dyDescent="0.25">
      <c r="A272" s="9">
        <f t="shared" ref="A272:A335" si="21">A271*(1+$A$5)^(1/12)</f>
        <v>5871.4877605586162</v>
      </c>
      <c r="B272" s="9">
        <f t="shared" ref="B272:B335" si="22">B271*(1+$A$8)^(1/12)</f>
        <v>0</v>
      </c>
      <c r="C272" s="9">
        <f t="shared" si="20"/>
        <v>5871.4877605586162</v>
      </c>
      <c r="D272" s="16">
        <f>(1+IRR(C$13:C272))^12-1</f>
        <v>0.38981837025599408</v>
      </c>
      <c r="E272" s="16">
        <f t="shared" si="19"/>
        <v>0.39</v>
      </c>
      <c r="F272" s="8"/>
      <c r="G272" s="8"/>
      <c r="H272" s="8"/>
      <c r="I272" s="8"/>
      <c r="J272" s="8"/>
      <c r="K272" s="8"/>
      <c r="L272" s="8"/>
      <c r="M272" s="8"/>
    </row>
    <row r="273" spans="1:13" x14ac:dyDescent="0.25">
      <c r="A273" s="9">
        <f t="shared" si="21"/>
        <v>5930.2355161577334</v>
      </c>
      <c r="B273" s="9">
        <f t="shared" si="22"/>
        <v>0</v>
      </c>
      <c r="C273" s="9">
        <f t="shared" si="20"/>
        <v>5930.2355161577334</v>
      </c>
      <c r="D273" s="16">
        <f>(1+IRR(C$13:C273))^12-1</f>
        <v>0.38987591909669916</v>
      </c>
      <c r="E273" s="16">
        <f t="shared" si="19"/>
        <v>0.39</v>
      </c>
      <c r="F273" s="8"/>
      <c r="G273" s="8"/>
      <c r="H273" s="8"/>
      <c r="I273" s="8"/>
      <c r="J273" s="8"/>
      <c r="K273" s="8"/>
      <c r="L273" s="8"/>
      <c r="M273" s="8"/>
    </row>
    <row r="274" spans="1:13" x14ac:dyDescent="0.25">
      <c r="A274" s="9">
        <f t="shared" si="21"/>
        <v>5989.5710782768801</v>
      </c>
      <c r="B274" s="9">
        <f t="shared" si="22"/>
        <v>0</v>
      </c>
      <c r="C274" s="9">
        <f t="shared" si="20"/>
        <v>5989.5710782768801</v>
      </c>
      <c r="D274" s="16">
        <f>(1+IRR(C$13:C274))^12-1</f>
        <v>0.38993239201848495</v>
      </c>
      <c r="E274" s="16">
        <f t="shared" si="19"/>
        <v>0.39</v>
      </c>
      <c r="F274" s="8"/>
      <c r="G274" s="8"/>
      <c r="H274" s="8"/>
      <c r="I274" s="8"/>
      <c r="J274" s="8"/>
      <c r="K274" s="8"/>
      <c r="L274" s="8"/>
      <c r="M274" s="8"/>
    </row>
    <row r="275" spans="1:13" x14ac:dyDescent="0.25">
      <c r="A275" s="9">
        <f t="shared" si="21"/>
        <v>6049.5003282727403</v>
      </c>
      <c r="B275" s="9">
        <f t="shared" si="22"/>
        <v>0</v>
      </c>
      <c r="C275" s="9">
        <f t="shared" si="20"/>
        <v>6049.5003282727403</v>
      </c>
      <c r="D275" s="16">
        <f>(1+IRR(C$13:C275))^12-1</f>
        <v>0.38998781004779115</v>
      </c>
      <c r="E275" s="16">
        <f t="shared" si="19"/>
        <v>0.39</v>
      </c>
      <c r="F275" s="8"/>
      <c r="G275" s="8"/>
      <c r="H275" s="8"/>
      <c r="I275" s="8"/>
      <c r="J275" s="8"/>
      <c r="K275" s="8"/>
      <c r="L275" s="8"/>
      <c r="M275" s="8"/>
    </row>
    <row r="276" spans="1:13" x14ac:dyDescent="0.25">
      <c r="A276" s="9">
        <f t="shared" si="21"/>
        <v>6110.0292063484958</v>
      </c>
      <c r="B276" s="9">
        <f t="shared" si="22"/>
        <v>0</v>
      </c>
      <c r="C276" s="9">
        <f t="shared" si="20"/>
        <v>6110.0292063484958</v>
      </c>
      <c r="D276" s="16">
        <f>(1+IRR(C$13:C276))^12-1</f>
        <v>0.39004219377203198</v>
      </c>
      <c r="E276" s="16">
        <f t="shared" si="19"/>
        <v>0.39</v>
      </c>
      <c r="F276" s="8"/>
      <c r="G276" s="8"/>
      <c r="H276" s="8"/>
      <c r="I276" s="8"/>
      <c r="J276" s="8"/>
      <c r="K276" s="8"/>
      <c r="L276" s="8"/>
      <c r="M276" s="8"/>
    </row>
    <row r="277" spans="1:13" x14ac:dyDescent="0.25">
      <c r="A277" s="9">
        <f t="shared" si="21"/>
        <v>6171.1637121426247</v>
      </c>
      <c r="B277" s="9">
        <f t="shared" si="22"/>
        <v>0</v>
      </c>
      <c r="C277" s="9">
        <f t="shared" si="20"/>
        <v>6171.1637121426247</v>
      </c>
      <c r="D277" s="16">
        <f>(1+IRR(C$13:C277))^12-1</f>
        <v>0.3900955633491896</v>
      </c>
      <c r="E277" s="16">
        <f t="shared" si="19"/>
        <v>0.39</v>
      </c>
      <c r="F277" s="8"/>
      <c r="G277" s="8"/>
      <c r="H277" s="8"/>
      <c r="I277" s="8"/>
      <c r="J277" s="8"/>
      <c r="K277" s="8"/>
      <c r="L277" s="8"/>
      <c r="M277" s="8"/>
    </row>
    <row r="278" spans="1:13" x14ac:dyDescent="0.25">
      <c r="A278" s="9">
        <f t="shared" si="21"/>
        <v>6232.9099053235841</v>
      </c>
      <c r="B278" s="9">
        <f t="shared" si="22"/>
        <v>0</v>
      </c>
      <c r="C278" s="9">
        <f t="shared" si="20"/>
        <v>6232.9099053235841</v>
      </c>
      <c r="D278" s="16">
        <f>(1+IRR(C$13:C278))^12-1</f>
        <v>0.39014793852082441</v>
      </c>
      <c r="E278" s="16">
        <f t="shared" si="19"/>
        <v>0.39</v>
      </c>
      <c r="F278" s="8"/>
      <c r="G278" s="8"/>
      <c r="H278" s="8"/>
      <c r="I278" s="8"/>
      <c r="J278" s="8"/>
      <c r="K278" s="8"/>
      <c r="L278" s="8"/>
      <c r="M278" s="8"/>
    </row>
    <row r="279" spans="1:13" x14ac:dyDescent="0.25">
      <c r="A279" s="9">
        <f t="shared" si="21"/>
        <v>6295.2739061904495</v>
      </c>
      <c r="B279" s="9">
        <f t="shared" si="22"/>
        <v>0</v>
      </c>
      <c r="C279" s="9">
        <f t="shared" si="20"/>
        <v>6295.2739061904495</v>
      </c>
      <c r="D279" s="16">
        <f>(1+IRR(C$13:C279))^12-1</f>
        <v>0.39019933861420464</v>
      </c>
      <c r="E279" s="16">
        <f t="shared" si="19"/>
        <v>0.39</v>
      </c>
      <c r="F279" s="8"/>
      <c r="G279" s="8"/>
      <c r="H279" s="8"/>
      <c r="I279" s="8"/>
      <c r="J279" s="8"/>
      <c r="K279" s="8"/>
      <c r="L279" s="8"/>
      <c r="M279" s="8"/>
    </row>
    <row r="280" spans="1:13" x14ac:dyDescent="0.25">
      <c r="A280" s="9">
        <f t="shared" si="21"/>
        <v>6358.2618962795559</v>
      </c>
      <c r="B280" s="9">
        <f t="shared" si="22"/>
        <v>0</v>
      </c>
      <c r="C280" s="9">
        <f t="shared" si="20"/>
        <v>6358.2618962795559</v>
      </c>
      <c r="D280" s="16">
        <f>(1+IRR(C$13:C280))^12-1</f>
        <v>0.3902497825594553</v>
      </c>
      <c r="E280" s="16">
        <f t="shared" si="19"/>
        <v>0.39</v>
      </c>
      <c r="F280" s="8"/>
      <c r="G280" s="8"/>
      <c r="H280" s="8"/>
      <c r="I280" s="8"/>
      <c r="J280" s="8"/>
      <c r="K280" s="8"/>
      <c r="L280" s="8"/>
      <c r="M280" s="8"/>
    </row>
    <row r="281" spans="1:13" x14ac:dyDescent="0.25">
      <c r="A281" s="9">
        <f t="shared" si="21"/>
        <v>6421.8801189772166</v>
      </c>
      <c r="B281" s="9">
        <f t="shared" si="22"/>
        <v>0</v>
      </c>
      <c r="C281" s="9">
        <f t="shared" si="20"/>
        <v>6421.8801189772166</v>
      </c>
      <c r="D281" s="16">
        <f>(1+IRR(C$13:C281))^12-1</f>
        <v>0.39029928889450294</v>
      </c>
      <c r="E281" s="16">
        <f t="shared" si="19"/>
        <v>0.39</v>
      </c>
      <c r="F281" s="8"/>
      <c r="G281" s="8"/>
      <c r="H281" s="8"/>
      <c r="I281" s="8"/>
      <c r="J281" s="8"/>
      <c r="K281" s="8"/>
      <c r="L281" s="8"/>
      <c r="M281" s="8"/>
    </row>
    <row r="282" spans="1:13" x14ac:dyDescent="0.25">
      <c r="A282" s="9">
        <f t="shared" si="21"/>
        <v>6486.1348801385693</v>
      </c>
      <c r="B282" s="9">
        <f t="shared" si="22"/>
        <v>0</v>
      </c>
      <c r="C282" s="9">
        <f t="shared" si="20"/>
        <v>6486.1348801385693</v>
      </c>
      <c r="D282" s="16">
        <f>(1+IRR(C$13:C282))^12-1</f>
        <v>0.39034787577470542</v>
      </c>
      <c r="E282" s="16">
        <f t="shared" si="19"/>
        <v>0.39</v>
      </c>
      <c r="F282" s="8"/>
      <c r="G282" s="8"/>
      <c r="H282" s="8"/>
      <c r="I282" s="8"/>
      <c r="J282" s="8"/>
      <c r="K282" s="8"/>
      <c r="L282" s="8"/>
      <c r="M282" s="8"/>
    </row>
    <row r="283" spans="1:13" x14ac:dyDescent="0.25">
      <c r="A283" s="9">
        <f t="shared" si="21"/>
        <v>6551.0325487126129</v>
      </c>
      <c r="B283" s="9">
        <f t="shared" si="22"/>
        <v>0</v>
      </c>
      <c r="C283" s="9">
        <f t="shared" si="20"/>
        <v>6551.0325487126129</v>
      </c>
      <c r="D283" s="16">
        <f>(1+IRR(C$13:C283))^12-1</f>
        <v>0.39039556098127681</v>
      </c>
      <c r="E283" s="16">
        <f t="shared" si="19"/>
        <v>0.39</v>
      </c>
      <c r="F283" s="8"/>
      <c r="G283" s="8"/>
      <c r="H283" s="8"/>
      <c r="I283" s="8"/>
      <c r="J283" s="8"/>
      <c r="K283" s="8"/>
      <c r="L283" s="8"/>
      <c r="M283" s="8"/>
    </row>
    <row r="284" spans="1:13" x14ac:dyDescent="0.25">
      <c r="A284" s="9">
        <f t="shared" si="21"/>
        <v>6616.5795573734995</v>
      </c>
      <c r="B284" s="9">
        <f t="shared" si="22"/>
        <v>0</v>
      </c>
      <c r="C284" s="9">
        <f t="shared" si="20"/>
        <v>6616.5795573734995</v>
      </c>
      <c r="D284" s="16">
        <f>(1+IRR(C$13:C284))^12-1</f>
        <v>0.39044236193104731</v>
      </c>
      <c r="E284" s="16">
        <f t="shared" si="19"/>
        <v>0.39</v>
      </c>
      <c r="F284" s="8"/>
      <c r="G284" s="8"/>
      <c r="H284" s="8"/>
      <c r="I284" s="8"/>
      <c r="J284" s="8"/>
      <c r="K284" s="8"/>
      <c r="L284" s="8"/>
      <c r="M284" s="8"/>
    </row>
    <row r="285" spans="1:13" x14ac:dyDescent="0.25">
      <c r="A285" s="9">
        <f t="shared" si="21"/>
        <v>6682.782403158144</v>
      </c>
      <c r="B285" s="9">
        <f t="shared" si="22"/>
        <v>0</v>
      </c>
      <c r="C285" s="9">
        <f t="shared" si="20"/>
        <v>6682.782403158144</v>
      </c>
      <c r="D285" s="16">
        <f>(1+IRR(C$13:C285))^12-1</f>
        <v>0.39048829568149968</v>
      </c>
      <c r="E285" s="16">
        <f t="shared" si="19"/>
        <v>0.39</v>
      </c>
      <c r="F285" s="8"/>
      <c r="G285" s="8"/>
      <c r="H285" s="8"/>
      <c r="I285" s="8"/>
      <c r="J285" s="8"/>
      <c r="K285" s="8"/>
      <c r="L285" s="8"/>
      <c r="M285" s="8"/>
    </row>
    <row r="286" spans="1:13" x14ac:dyDescent="0.25">
      <c r="A286" s="9">
        <f t="shared" si="21"/>
        <v>6749.6476481102109</v>
      </c>
      <c r="B286" s="9">
        <f t="shared" si="22"/>
        <v>0</v>
      </c>
      <c r="C286" s="9">
        <f t="shared" si="20"/>
        <v>6749.6476481102109</v>
      </c>
      <c r="D286" s="16">
        <f>(1+IRR(C$13:C286))^12-1</f>
        <v>0.39053337894208573</v>
      </c>
      <c r="E286" s="16">
        <f t="shared" si="19"/>
        <v>0.39</v>
      </c>
      <c r="F286" s="8"/>
      <c r="G286" s="8"/>
      <c r="H286" s="8"/>
      <c r="I286" s="8"/>
      <c r="J286" s="8"/>
      <c r="K286" s="8"/>
      <c r="L286" s="8"/>
      <c r="M286" s="8"/>
    </row>
    <row r="287" spans="1:13" x14ac:dyDescent="0.25">
      <c r="A287" s="9">
        <f t="shared" si="21"/>
        <v>6817.1819199305455</v>
      </c>
      <c r="B287" s="9">
        <f t="shared" si="22"/>
        <v>0</v>
      </c>
      <c r="C287" s="9">
        <f t="shared" si="20"/>
        <v>6817.1819199305455</v>
      </c>
      <c r="D287" s="16">
        <f>(1+IRR(C$13:C287))^12-1</f>
        <v>0.39057762808024843</v>
      </c>
      <c r="E287" s="16">
        <f t="shared" si="19"/>
        <v>0.39</v>
      </c>
      <c r="F287" s="8"/>
      <c r="G287" s="8"/>
      <c r="H287" s="8"/>
      <c r="I287" s="8"/>
      <c r="J287" s="8"/>
      <c r="K287" s="8"/>
      <c r="L287" s="8"/>
      <c r="M287" s="8"/>
    </row>
    <row r="288" spans="1:13" x14ac:dyDescent="0.25">
      <c r="A288" s="9">
        <f t="shared" si="21"/>
        <v>6885.3919126341143</v>
      </c>
      <c r="B288" s="9">
        <f t="shared" si="22"/>
        <v>0</v>
      </c>
      <c r="C288" s="9">
        <f t="shared" si="20"/>
        <v>6885.3919126341143</v>
      </c>
      <c r="D288" s="16">
        <f>(1+IRR(C$13:C288))^12-1</f>
        <v>0.39062105912937217</v>
      </c>
      <c r="E288" s="16">
        <f t="shared" si="19"/>
        <v>0.39</v>
      </c>
      <c r="F288" s="8"/>
      <c r="G288" s="8"/>
      <c r="H288" s="8"/>
      <c r="I288" s="8"/>
      <c r="J288" s="8"/>
      <c r="K288" s="8"/>
      <c r="L288" s="8"/>
      <c r="M288" s="8"/>
    </row>
    <row r="289" spans="1:13" x14ac:dyDescent="0.25">
      <c r="A289" s="9">
        <f t="shared" si="21"/>
        <v>6954.2843872135181</v>
      </c>
      <c r="B289" s="9">
        <f t="shared" si="22"/>
        <v>0</v>
      </c>
      <c r="C289" s="9">
        <f t="shared" si="20"/>
        <v>6954.2843872135181</v>
      </c>
      <c r="D289" s="16">
        <f>(1+IRR(C$13:C289))^12-1</f>
        <v>0.39066368779608029</v>
      </c>
      <c r="E289" s="16">
        <f t="shared" si="19"/>
        <v>0.39</v>
      </c>
      <c r="F289" s="8"/>
      <c r="G289" s="8"/>
      <c r="H289" s="8"/>
      <c r="I289" s="8"/>
      <c r="J289" s="8"/>
      <c r="K289" s="8"/>
      <c r="L289" s="8"/>
      <c r="M289" s="8"/>
    </row>
    <row r="290" spans="1:13" x14ac:dyDescent="0.25">
      <c r="A290" s="9">
        <f t="shared" si="21"/>
        <v>7023.8661723091418</v>
      </c>
      <c r="B290" s="9">
        <f t="shared" si="22"/>
        <v>0</v>
      </c>
      <c r="C290" s="9">
        <f t="shared" si="20"/>
        <v>7023.8661723091418</v>
      </c>
      <c r="D290" s="16">
        <f>(1+IRR(C$13:C290))^12-1</f>
        <v>0.39070552946693726</v>
      </c>
      <c r="E290" s="16">
        <f t="shared" si="19"/>
        <v>0.39</v>
      </c>
      <c r="F290" s="8"/>
      <c r="G290" s="8"/>
      <c r="H290" s="8"/>
      <c r="I290" s="8"/>
      <c r="J290" s="8"/>
      <c r="K290" s="8"/>
      <c r="L290" s="8"/>
      <c r="M290" s="8"/>
    </row>
    <row r="291" spans="1:13" x14ac:dyDescent="0.25">
      <c r="A291" s="9">
        <f t="shared" si="21"/>
        <v>7094.1441648860118</v>
      </c>
      <c r="B291" s="9">
        <f t="shared" si="22"/>
        <v>0</v>
      </c>
      <c r="C291" s="9">
        <f t="shared" si="20"/>
        <v>7094.1441648860118</v>
      </c>
      <c r="D291" s="16">
        <f>(1+IRR(C$13:C291))^12-1</f>
        <v>0.39074659921972965</v>
      </c>
      <c r="E291" s="16">
        <f t="shared" si="19"/>
        <v>0.39</v>
      </c>
      <c r="F291" s="8"/>
      <c r="G291" s="8"/>
      <c r="H291" s="8"/>
      <c r="I291" s="8"/>
      <c r="J291" s="8"/>
      <c r="K291" s="8"/>
      <c r="L291" s="8"/>
      <c r="M291" s="8"/>
    </row>
    <row r="292" spans="1:13" x14ac:dyDescent="0.25">
      <c r="A292" s="9">
        <f t="shared" si="21"/>
        <v>7165.1253309174253</v>
      </c>
      <c r="B292" s="9">
        <f t="shared" si="22"/>
        <v>0</v>
      </c>
      <c r="C292" s="9">
        <f t="shared" si="20"/>
        <v>7165.1253309174253</v>
      </c>
      <c r="D292" s="16">
        <f>(1+IRR(C$13:C292))^12-1</f>
        <v>0.39078691182062042</v>
      </c>
      <c r="E292" s="16">
        <f t="shared" si="19"/>
        <v>0.39</v>
      </c>
      <c r="F292" s="8"/>
      <c r="G292" s="8"/>
      <c r="H292" s="8"/>
      <c r="I292" s="8"/>
      <c r="J292" s="8"/>
      <c r="K292" s="8"/>
      <c r="L292" s="8"/>
      <c r="M292" s="8"/>
    </row>
    <row r="293" spans="1:13" x14ac:dyDescent="0.25">
      <c r="A293" s="9">
        <f t="shared" si="21"/>
        <v>7236.8167060754195</v>
      </c>
      <c r="B293" s="9">
        <f t="shared" si="22"/>
        <v>0</v>
      </c>
      <c r="C293" s="9">
        <f t="shared" si="20"/>
        <v>7236.8167060754195</v>
      </c>
      <c r="D293" s="16">
        <f>(1+IRR(C$13:C293))^12-1</f>
        <v>0.39082648174120971</v>
      </c>
      <c r="E293" s="16">
        <f t="shared" si="19"/>
        <v>0.39</v>
      </c>
      <c r="F293" s="8"/>
      <c r="G293" s="8"/>
      <c r="H293" s="8"/>
      <c r="I293" s="8"/>
      <c r="J293" s="8"/>
      <c r="K293" s="8"/>
      <c r="L293" s="8"/>
      <c r="M293" s="8"/>
    </row>
    <row r="294" spans="1:13" x14ac:dyDescent="0.25">
      <c r="A294" s="9">
        <f t="shared" si="21"/>
        <v>7309.2253964281481</v>
      </c>
      <c r="B294" s="9">
        <f t="shared" si="22"/>
        <v>0</v>
      </c>
      <c r="C294" s="9">
        <f t="shared" si="20"/>
        <v>7309.2253964281481</v>
      </c>
      <c r="D294" s="16">
        <f>(1+IRR(C$13:C294))^12-1</f>
        <v>0.39086532315970635</v>
      </c>
      <c r="E294" s="16">
        <f t="shared" si="19"/>
        <v>0.39</v>
      </c>
      <c r="F294" s="8"/>
      <c r="G294" s="8"/>
      <c r="H294" s="8"/>
      <c r="I294" s="8"/>
      <c r="J294" s="8"/>
      <c r="K294" s="8"/>
      <c r="L294" s="8"/>
      <c r="M294" s="8"/>
    </row>
    <row r="295" spans="1:13" x14ac:dyDescent="0.25">
      <c r="A295" s="9">
        <f t="shared" si="21"/>
        <v>7382.3585791442383</v>
      </c>
      <c r="B295" s="9">
        <f t="shared" si="22"/>
        <v>0</v>
      </c>
      <c r="C295" s="9">
        <f t="shared" si="20"/>
        <v>7382.3585791442383</v>
      </c>
      <c r="D295" s="16">
        <f>(1+IRR(C$13:C295))^12-1</f>
        <v>0.39090344996836146</v>
      </c>
      <c r="E295" s="16">
        <f t="shared" si="19"/>
        <v>0.39</v>
      </c>
      <c r="F295" s="8"/>
      <c r="G295" s="8"/>
      <c r="H295" s="8"/>
      <c r="I295" s="8"/>
      <c r="J295" s="8"/>
      <c r="K295" s="8"/>
      <c r="L295" s="8"/>
      <c r="M295" s="8"/>
    </row>
    <row r="296" spans="1:13" x14ac:dyDescent="0.25">
      <c r="A296" s="9">
        <f t="shared" si="21"/>
        <v>7456.2235032041917</v>
      </c>
      <c r="B296" s="9">
        <f t="shared" si="22"/>
        <v>0</v>
      </c>
      <c r="C296" s="9">
        <f t="shared" si="20"/>
        <v>7456.2235032041917</v>
      </c>
      <c r="D296" s="16">
        <f>(1+IRR(C$13:C296))^12-1</f>
        <v>0.39094087577946302</v>
      </c>
      <c r="E296" s="16">
        <f t="shared" si="19"/>
        <v>0.39</v>
      </c>
      <c r="F296" s="8"/>
      <c r="G296" s="8"/>
      <c r="H296" s="8"/>
      <c r="I296" s="8"/>
      <c r="J296" s="8"/>
      <c r="K296" s="8"/>
      <c r="L296" s="8"/>
      <c r="M296" s="8"/>
    </row>
    <row r="297" spans="1:13" x14ac:dyDescent="0.25">
      <c r="A297" s="9">
        <f t="shared" si="21"/>
        <v>7530.8274901189079</v>
      </c>
      <c r="B297" s="9">
        <f t="shared" si="22"/>
        <v>0</v>
      </c>
      <c r="C297" s="9">
        <f t="shared" si="20"/>
        <v>7530.8274901189079</v>
      </c>
      <c r="D297" s="16">
        <f>(1+IRR(C$13:C297))^12-1</f>
        <v>0.39097761393323993</v>
      </c>
      <c r="E297" s="16">
        <f t="shared" si="19"/>
        <v>0.39</v>
      </c>
      <c r="F297" s="8"/>
      <c r="G297" s="8"/>
      <c r="H297" s="8"/>
      <c r="I297" s="8"/>
      <c r="J297" s="8"/>
      <c r="K297" s="8"/>
      <c r="L297" s="8"/>
      <c r="M297" s="8"/>
    </row>
    <row r="298" spans="1:13" x14ac:dyDescent="0.25">
      <c r="A298" s="9">
        <f t="shared" si="21"/>
        <v>7606.1779346553922</v>
      </c>
      <c r="B298" s="9">
        <f t="shared" si="22"/>
        <v>0</v>
      </c>
      <c r="C298" s="9">
        <f t="shared" si="20"/>
        <v>7606.1779346553922</v>
      </c>
      <c r="D298" s="16">
        <f>(1+IRR(C$13:C298))^12-1</f>
        <v>0.39101367749967286</v>
      </c>
      <c r="E298" s="16">
        <f t="shared" si="19"/>
        <v>0.39</v>
      </c>
      <c r="F298" s="8"/>
      <c r="G298" s="8"/>
      <c r="H298" s="8"/>
      <c r="I298" s="8"/>
      <c r="J298" s="8"/>
      <c r="K298" s="8"/>
      <c r="L298" s="8"/>
      <c r="M298" s="8"/>
    </row>
    <row r="299" spans="1:13" x14ac:dyDescent="0.25">
      <c r="A299" s="9">
        <f t="shared" si="21"/>
        <v>7682.2823055697272</v>
      </c>
      <c r="B299" s="9">
        <f t="shared" si="22"/>
        <v>0</v>
      </c>
      <c r="C299" s="9">
        <f t="shared" si="20"/>
        <v>7682.2823055697272</v>
      </c>
      <c r="D299" s="16">
        <f>(1+IRR(C$13:C299))^12-1</f>
        <v>0.39104907928865296</v>
      </c>
      <c r="E299" s="16">
        <f t="shared" si="19"/>
        <v>0.39</v>
      </c>
      <c r="F299" s="8"/>
      <c r="G299" s="8"/>
      <c r="H299" s="8"/>
      <c r="I299" s="8"/>
      <c r="J299" s="8"/>
      <c r="K299" s="8"/>
      <c r="L299" s="8"/>
      <c r="M299" s="8"/>
    </row>
    <row r="300" spans="1:13" x14ac:dyDescent="0.25">
      <c r="A300" s="9">
        <f t="shared" si="21"/>
        <v>7759.1481463473792</v>
      </c>
      <c r="B300" s="9">
        <f t="shared" si="22"/>
        <v>0</v>
      </c>
      <c r="C300" s="9">
        <f t="shared" si="20"/>
        <v>7759.1481463473792</v>
      </c>
      <c r="D300" s="16">
        <f>(1+IRR(C$13:C300))^12-1</f>
        <v>0.39108383185339557</v>
      </c>
      <c r="E300" s="16">
        <f t="shared" si="19"/>
        <v>0.39</v>
      </c>
      <c r="F300" s="8"/>
      <c r="G300" s="8"/>
      <c r="H300" s="8"/>
      <c r="I300" s="8"/>
      <c r="J300" s="8"/>
      <c r="K300" s="8"/>
      <c r="L300" s="8"/>
      <c r="M300" s="8"/>
    </row>
    <row r="301" spans="1:13" x14ac:dyDescent="0.25">
      <c r="A301" s="9">
        <f t="shared" si="21"/>
        <v>7836.7830759509088</v>
      </c>
      <c r="B301" s="9">
        <f t="shared" si="22"/>
        <v>0</v>
      </c>
      <c r="C301" s="9">
        <f t="shared" si="20"/>
        <v>7836.7830759509088</v>
      </c>
      <c r="D301" s="16">
        <f>(1+IRR(C$13:C301))^12-1</f>
        <v>0.3911179474963713</v>
      </c>
      <c r="E301" s="16">
        <f t="shared" si="19"/>
        <v>0.39</v>
      </c>
      <c r="F301" s="8"/>
      <c r="G301" s="8"/>
      <c r="H301" s="8"/>
      <c r="I301" s="8"/>
      <c r="J301" s="8"/>
      <c r="K301" s="8"/>
      <c r="L301" s="8"/>
      <c r="M301" s="8"/>
    </row>
    <row r="302" spans="1:13" x14ac:dyDescent="0.25">
      <c r="A302" s="9">
        <f t="shared" si="21"/>
        <v>7915.1947895751673</v>
      </c>
      <c r="B302" s="9">
        <f t="shared" si="22"/>
        <v>0</v>
      </c>
      <c r="C302" s="9">
        <f t="shared" si="20"/>
        <v>7915.1947895751673</v>
      </c>
      <c r="D302" s="16">
        <f>(1+IRR(C$13:C302))^12-1</f>
        <v>0.39115143827461485</v>
      </c>
      <c r="E302" s="16">
        <f t="shared" si="19"/>
        <v>0.39</v>
      </c>
      <c r="F302" s="8"/>
      <c r="G302" s="8"/>
      <c r="H302" s="8"/>
      <c r="I302" s="8"/>
      <c r="J302" s="8"/>
      <c r="K302" s="8"/>
      <c r="L302" s="8"/>
      <c r="M302" s="8"/>
    </row>
    <row r="303" spans="1:13" x14ac:dyDescent="0.25">
      <c r="A303" s="9">
        <f t="shared" si="21"/>
        <v>7994.3910594100416</v>
      </c>
      <c r="B303" s="9">
        <f t="shared" si="22"/>
        <v>0</v>
      </c>
      <c r="C303" s="9">
        <f t="shared" si="20"/>
        <v>7994.3910594100416</v>
      </c>
      <c r="D303" s="16">
        <f>(1+IRR(C$13:C303))^12-1</f>
        <v>0.39118431600575754</v>
      </c>
      <c r="E303" s="16">
        <f t="shared" si="19"/>
        <v>0.39</v>
      </c>
      <c r="F303" s="8"/>
      <c r="G303" s="8"/>
      <c r="H303" s="8"/>
      <c r="I303" s="8"/>
      <c r="J303" s="8"/>
      <c r="K303" s="8"/>
      <c r="L303" s="8"/>
      <c r="M303" s="8"/>
    </row>
    <row r="304" spans="1:13" x14ac:dyDescent="0.25">
      <c r="A304" s="9">
        <f t="shared" si="21"/>
        <v>8074.3797354108419</v>
      </c>
      <c r="B304" s="9">
        <f t="shared" si="22"/>
        <v>0</v>
      </c>
      <c r="C304" s="9">
        <f t="shared" si="20"/>
        <v>8074.3797354108419</v>
      </c>
      <c r="D304" s="16">
        <f>(1+IRR(C$13:C304))^12-1</f>
        <v>0.39121659227143657</v>
      </c>
      <c r="E304" s="16">
        <f t="shared" si="19"/>
        <v>0.39</v>
      </c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9">
        <f t="shared" si="21"/>
        <v>8155.1687460763851</v>
      </c>
      <c r="B305" s="9">
        <f t="shared" si="22"/>
        <v>0</v>
      </c>
      <c r="C305" s="9">
        <f t="shared" si="20"/>
        <v>8155.1687460763851</v>
      </c>
      <c r="D305" s="16">
        <f>(1+IRR(C$13:C305))^12-1</f>
        <v>0.39124827842412313</v>
      </c>
      <c r="E305" s="16">
        <f t="shared" si="19"/>
        <v>0.39</v>
      </c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9">
        <f t="shared" si="21"/>
        <v>8236.7660992348756</v>
      </c>
      <c r="B306" s="9">
        <f t="shared" si="22"/>
        <v>0</v>
      </c>
      <c r="C306" s="9">
        <f t="shared" si="20"/>
        <v>8236.7660992348756</v>
      </c>
      <c r="D306" s="16">
        <f>(1+IRR(C$13:C306))^12-1</f>
        <v>0.3912793855910992</v>
      </c>
      <c r="E306" s="16">
        <f t="shared" si="19"/>
        <v>0.39</v>
      </c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9">
        <f t="shared" si="21"/>
        <v>8319.1798828376377</v>
      </c>
      <c r="B307" s="9">
        <f t="shared" si="22"/>
        <v>0</v>
      </c>
      <c r="C307" s="9">
        <f t="shared" si="20"/>
        <v>8319.1798828376377</v>
      </c>
      <c r="D307" s="16">
        <f>(1+IRR(C$13:C307))^12-1</f>
        <v>0.39130992467942338</v>
      </c>
      <c r="E307" s="16">
        <f t="shared" si="19"/>
        <v>0.39</v>
      </c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9">
        <f t="shared" si="21"/>
        <v>8402.4182657607998</v>
      </c>
      <c r="B308" s="9">
        <f t="shared" si="22"/>
        <v>0</v>
      </c>
      <c r="C308" s="9">
        <f t="shared" si="20"/>
        <v>8402.4182657607998</v>
      </c>
      <c r="D308" s="16">
        <f>(1+IRR(C$13:C308))^12-1</f>
        <v>0.39133990638054783</v>
      </c>
      <c r="E308" s="16">
        <f t="shared" si="19"/>
        <v>0.39</v>
      </c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9">
        <f t="shared" si="21"/>
        <v>8486.4894986149939</v>
      </c>
      <c r="B309" s="9">
        <f t="shared" si="22"/>
        <v>0</v>
      </c>
      <c r="C309" s="9">
        <f t="shared" si="20"/>
        <v>8486.4894986149939</v>
      </c>
      <c r="D309" s="16">
        <f>(1+IRR(C$13:C309))^12-1</f>
        <v>0.39136934117460886</v>
      </c>
      <c r="E309" s="16">
        <f t="shared" si="19"/>
        <v>0.39</v>
      </c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9">
        <f t="shared" si="21"/>
        <v>8571.4019145631573</v>
      </c>
      <c r="B310" s="9">
        <f t="shared" si="22"/>
        <v>0</v>
      </c>
      <c r="C310" s="9">
        <f t="shared" si="20"/>
        <v>8571.4019145631573</v>
      </c>
      <c r="D310" s="16">
        <f>(1+IRR(C$13:C310))^12-1</f>
        <v>0.3913982393372073</v>
      </c>
      <c r="E310" s="16">
        <f t="shared" si="19"/>
        <v>0.39</v>
      </c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9">
        <f t="shared" si="21"/>
        <v>8657.163930146522</v>
      </c>
      <c r="B311" s="9">
        <f t="shared" si="22"/>
        <v>0</v>
      </c>
      <c r="C311" s="9">
        <f t="shared" si="20"/>
        <v>8657.163930146522</v>
      </c>
      <c r="D311" s="16">
        <f>(1+IRR(C$13:C311))^12-1</f>
        <v>0.39142661093845543</v>
      </c>
      <c r="E311" s="16">
        <f t="shared" si="19"/>
        <v>0.39</v>
      </c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9">
        <f t="shared" si="21"/>
        <v>8743.7840461188571</v>
      </c>
      <c r="B312" s="9">
        <f t="shared" si="22"/>
        <v>0</v>
      </c>
      <c r="C312" s="9">
        <f t="shared" si="20"/>
        <v>8743.7840461188571</v>
      </c>
      <c r="D312" s="16">
        <f>(1+IRR(C$13:C312))^12-1</f>
        <v>0.39145446585290178</v>
      </c>
      <c r="E312" s="16">
        <f t="shared" si="19"/>
        <v>0.39</v>
      </c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9">
        <f t="shared" si="21"/>
        <v>8831.2708482890757</v>
      </c>
      <c r="B313" s="9">
        <f t="shared" si="22"/>
        <v>0</v>
      </c>
      <c r="C313" s="9">
        <f t="shared" si="20"/>
        <v>8831.2708482890757</v>
      </c>
      <c r="D313" s="16">
        <f>(1+IRR(C$13:C313))^12-1</f>
        <v>0.39148181376073188</v>
      </c>
      <c r="E313" s="16">
        <f t="shared" si="19"/>
        <v>0.39</v>
      </c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9">
        <f t="shared" si="21"/>
        <v>8919.6330083722514</v>
      </c>
      <c r="B314" s="9">
        <f t="shared" si="22"/>
        <v>0</v>
      </c>
      <c r="C314" s="9">
        <f t="shared" si="20"/>
        <v>8919.6330083722514</v>
      </c>
      <c r="D314" s="16">
        <f>(1+IRR(C$13:C314))^12-1</f>
        <v>0.39150866415241259</v>
      </c>
      <c r="E314" s="16">
        <f t="shared" si="19"/>
        <v>0.39</v>
      </c>
      <c r="F314" s="8"/>
      <c r="G314" s="8"/>
      <c r="H314" s="8"/>
      <c r="I314" s="8"/>
      <c r="J314" s="8"/>
      <c r="K314" s="8"/>
      <c r="L314" s="8"/>
      <c r="M314" s="8"/>
    </row>
    <row r="315" spans="1:13" x14ac:dyDescent="0.25">
      <c r="A315" s="9">
        <f t="shared" si="21"/>
        <v>9008.8792848491721</v>
      </c>
      <c r="B315" s="9">
        <f t="shared" si="22"/>
        <v>0</v>
      </c>
      <c r="C315" s="9">
        <f t="shared" si="20"/>
        <v>9008.8792848491721</v>
      </c>
      <c r="D315" s="16">
        <f>(1+IRR(C$13:C315))^12-1</f>
        <v>0.3915350263325672</v>
      </c>
      <c r="E315" s="16">
        <f t="shared" si="19"/>
        <v>0.39</v>
      </c>
      <c r="F315" s="8"/>
      <c r="G315" s="8"/>
      <c r="H315" s="8"/>
      <c r="I315" s="8"/>
      <c r="J315" s="8"/>
      <c r="K315" s="8"/>
      <c r="L315" s="8"/>
      <c r="M315" s="8"/>
    </row>
    <row r="316" spans="1:13" x14ac:dyDescent="0.25">
      <c r="A316" s="9">
        <f t="shared" si="21"/>
        <v>9099.0185238344729</v>
      </c>
      <c r="B316" s="9">
        <f t="shared" si="22"/>
        <v>0</v>
      </c>
      <c r="C316" s="9">
        <f t="shared" si="20"/>
        <v>9099.0185238344729</v>
      </c>
      <c r="D316" s="16">
        <f>(1+IRR(C$13:C316))^12-1</f>
        <v>0.39156090942478583</v>
      </c>
      <c r="E316" s="16">
        <f t="shared" si="19"/>
        <v>0.39</v>
      </c>
      <c r="F316" s="8"/>
      <c r="G316" s="8"/>
      <c r="H316" s="8"/>
      <c r="I316" s="8"/>
      <c r="J316" s="8"/>
      <c r="K316" s="8"/>
      <c r="L316" s="8"/>
      <c r="M316" s="8"/>
    </row>
    <row r="317" spans="1:13" x14ac:dyDescent="0.25">
      <c r="A317" s="9">
        <f t="shared" si="21"/>
        <v>9190.0596599534729</v>
      </c>
      <c r="B317" s="9">
        <f t="shared" si="22"/>
        <v>0</v>
      </c>
      <c r="C317" s="9">
        <f t="shared" si="20"/>
        <v>9190.0596599534729</v>
      </c>
      <c r="D317" s="16">
        <f>(1+IRR(C$13:C317))^12-1</f>
        <v>0.39158632237325564</v>
      </c>
      <c r="E317" s="16">
        <f t="shared" si="19"/>
        <v>0.39</v>
      </c>
      <c r="F317" s="8"/>
      <c r="G317" s="8"/>
      <c r="H317" s="8"/>
      <c r="I317" s="8"/>
      <c r="J317" s="8"/>
      <c r="K317" s="8"/>
      <c r="L317" s="8"/>
      <c r="M317" s="8"/>
    </row>
    <row r="318" spans="1:13" x14ac:dyDescent="0.25">
      <c r="A318" s="9">
        <f t="shared" si="21"/>
        <v>9282.0117172277751</v>
      </c>
      <c r="B318" s="9">
        <f t="shared" si="22"/>
        <v>0</v>
      </c>
      <c r="C318" s="9">
        <f t="shared" si="20"/>
        <v>9282.0117172277751</v>
      </c>
      <c r="D318" s="16">
        <f>(1+IRR(C$13:C318))^12-1</f>
        <v>0.39161127394877826</v>
      </c>
      <c r="E318" s="16">
        <f t="shared" si="19"/>
        <v>0.39</v>
      </c>
      <c r="F318" s="8"/>
      <c r="G318" s="8"/>
      <c r="H318" s="8"/>
      <c r="I318" s="8"/>
      <c r="J318" s="8"/>
      <c r="K318" s="8"/>
      <c r="L318" s="8"/>
      <c r="M318" s="8"/>
    </row>
    <row r="319" spans="1:13" x14ac:dyDescent="0.25">
      <c r="A319" s="9">
        <f t="shared" si="21"/>
        <v>9374.8838099697277</v>
      </c>
      <c r="B319" s="9">
        <f t="shared" si="22"/>
        <v>0</v>
      </c>
      <c r="C319" s="9">
        <f t="shared" si="20"/>
        <v>9374.8838099697277</v>
      </c>
      <c r="D319" s="16">
        <f>(1+IRR(C$13:C319))^12-1</f>
        <v>0.39163577275117123</v>
      </c>
      <c r="E319" s="16">
        <f t="shared" si="19"/>
        <v>0.39</v>
      </c>
      <c r="F319" s="8"/>
      <c r="G319" s="8"/>
      <c r="H319" s="8"/>
      <c r="I319" s="8"/>
      <c r="J319" s="8"/>
      <c r="K319" s="8"/>
      <c r="L319" s="8"/>
      <c r="M319" s="8"/>
    </row>
    <row r="320" spans="1:13" x14ac:dyDescent="0.25">
      <c r="A320" s="9">
        <f t="shared" si="21"/>
        <v>9468.6851436858378</v>
      </c>
      <c r="B320" s="9">
        <f t="shared" si="22"/>
        <v>0</v>
      </c>
      <c r="C320" s="9">
        <f t="shared" si="20"/>
        <v>9468.6851436858378</v>
      </c>
      <c r="D320" s="16">
        <f>(1+IRR(C$13:C320))^12-1</f>
        <v>0.39165982721307491</v>
      </c>
      <c r="E320" s="16">
        <f t="shared" si="19"/>
        <v>0.39</v>
      </c>
      <c r="F320" s="8"/>
      <c r="G320" s="8"/>
      <c r="H320" s="8"/>
      <c r="I320" s="8"/>
      <c r="J320" s="8"/>
      <c r="K320" s="8"/>
      <c r="L320" s="8"/>
      <c r="M320" s="8"/>
    </row>
    <row r="321" spans="1:13" x14ac:dyDescent="0.25">
      <c r="A321" s="9">
        <f t="shared" si="21"/>
        <v>9563.425015989229</v>
      </c>
      <c r="B321" s="9">
        <f t="shared" si="22"/>
        <v>0</v>
      </c>
      <c r="C321" s="9">
        <f t="shared" si="20"/>
        <v>9563.425015989229</v>
      </c>
      <c r="D321" s="16">
        <f>(1+IRR(C$13:C321))^12-1</f>
        <v>0.39168344560334178</v>
      </c>
      <c r="E321" s="16">
        <f t="shared" si="19"/>
        <v>0.39</v>
      </c>
      <c r="F321" s="8"/>
      <c r="G321" s="8"/>
      <c r="H321" s="8"/>
      <c r="I321" s="8"/>
      <c r="J321" s="8"/>
      <c r="K321" s="8"/>
      <c r="L321" s="8"/>
      <c r="M321" s="8"/>
    </row>
    <row r="322" spans="1:13" x14ac:dyDescent="0.25">
      <c r="A322" s="9">
        <f t="shared" si="21"/>
        <v>9659.1128175212143</v>
      </c>
      <c r="B322" s="9">
        <f t="shared" si="22"/>
        <v>0</v>
      </c>
      <c r="C322" s="9">
        <f t="shared" si="20"/>
        <v>9659.1128175212143</v>
      </c>
      <c r="D322" s="16">
        <f>(1+IRR(C$13:C322))^12-1</f>
        <v>0.39170663603004363</v>
      </c>
      <c r="E322" s="16">
        <f t="shared" si="19"/>
        <v>0.39</v>
      </c>
      <c r="F322" s="8"/>
      <c r="G322" s="8"/>
      <c r="H322" s="8"/>
      <c r="I322" s="8"/>
      <c r="J322" s="8"/>
      <c r="K322" s="8"/>
      <c r="L322" s="8"/>
      <c r="M322" s="8"/>
    </row>
    <row r="323" spans="1:13" x14ac:dyDescent="0.25">
      <c r="A323" s="9">
        <f t="shared" si="21"/>
        <v>9755.7580328821077</v>
      </c>
      <c r="B323" s="9">
        <f t="shared" si="22"/>
        <v>0</v>
      </c>
      <c r="C323" s="9">
        <f t="shared" si="20"/>
        <v>9755.7580328821077</v>
      </c>
      <c r="D323" s="16">
        <f>(1+IRR(C$13:C323))^12-1</f>
        <v>0.39172940644672338</v>
      </c>
      <c r="E323" s="16">
        <f t="shared" si="19"/>
        <v>0.39</v>
      </c>
      <c r="F323" s="8"/>
      <c r="G323" s="8"/>
      <c r="H323" s="8"/>
      <c r="I323" s="8"/>
      <c r="J323" s="8"/>
      <c r="K323" s="8"/>
      <c r="L323" s="8"/>
      <c r="M323" s="8"/>
    </row>
    <row r="324" spans="1:13" x14ac:dyDescent="0.25">
      <c r="A324" s="9">
        <f t="shared" si="21"/>
        <v>9853.3702415713324</v>
      </c>
      <c r="B324" s="9">
        <f t="shared" si="22"/>
        <v>0</v>
      </c>
      <c r="C324" s="9">
        <f t="shared" si="20"/>
        <v>9853.3702415713324</v>
      </c>
      <c r="D324" s="16">
        <f>(1+IRR(C$13:C324))^12-1</f>
        <v>0.3917517646489308</v>
      </c>
      <c r="E324" s="16">
        <f t="shared" si="19"/>
        <v>0.39</v>
      </c>
      <c r="F324" s="8"/>
      <c r="G324" s="8"/>
      <c r="H324" s="8"/>
      <c r="I324" s="8"/>
      <c r="J324" s="8"/>
      <c r="K324" s="8"/>
      <c r="L324" s="8"/>
      <c r="M324" s="8"/>
    </row>
    <row r="325" spans="1:13" x14ac:dyDescent="0.25">
      <c r="A325" s="9">
        <f t="shared" si="21"/>
        <v>9951.9591189369512</v>
      </c>
      <c r="B325" s="9">
        <f t="shared" si="22"/>
        <v>0</v>
      </c>
      <c r="C325" s="9">
        <f t="shared" si="20"/>
        <v>9951.9591189369512</v>
      </c>
      <c r="D325" s="16">
        <f>(1+IRR(C$13:C325))^12-1</f>
        <v>0.39177371828450602</v>
      </c>
      <c r="E325" s="16">
        <f t="shared" si="19"/>
        <v>0.39</v>
      </c>
      <c r="F325" s="8"/>
      <c r="G325" s="8"/>
      <c r="H325" s="8"/>
      <c r="I325" s="8"/>
      <c r="J325" s="8"/>
      <c r="K325" s="8"/>
      <c r="L325" s="8"/>
      <c r="M325" s="8"/>
    </row>
    <row r="326" spans="1:13" x14ac:dyDescent="0.25">
      <c r="A326" s="9">
        <f t="shared" si="21"/>
        <v>10051.534437134682</v>
      </c>
      <c r="B326" s="9">
        <f t="shared" si="22"/>
        <v>0</v>
      </c>
      <c r="C326" s="9">
        <f t="shared" si="20"/>
        <v>10051.534437134682</v>
      </c>
      <c r="D326" s="16">
        <f>(1+IRR(C$13:C326))^12-1</f>
        <v>0.39179527485297916</v>
      </c>
      <c r="E326" s="16">
        <f t="shared" si="19"/>
        <v>0.39</v>
      </c>
      <c r="F326" s="8"/>
      <c r="G326" s="8"/>
      <c r="H326" s="8"/>
      <c r="I326" s="8"/>
      <c r="J326" s="8"/>
      <c r="K326" s="8"/>
      <c r="L326" s="8"/>
      <c r="M326" s="8"/>
    </row>
    <row r="327" spans="1:13" x14ac:dyDescent="0.25">
      <c r="A327" s="9">
        <f t="shared" si="21"/>
        <v>10152.106066096523</v>
      </c>
      <c r="B327" s="9">
        <f t="shared" si="22"/>
        <v>0</v>
      </c>
      <c r="C327" s="9">
        <f t="shared" si="20"/>
        <v>10152.106066096523</v>
      </c>
      <c r="D327" s="16">
        <f>(1+IRR(C$13:C327))^12-1</f>
        <v>0.39181644170931573</v>
      </c>
      <c r="E327" s="16">
        <f t="shared" si="19"/>
        <v>0.39</v>
      </c>
      <c r="F327" s="8"/>
      <c r="G327" s="8"/>
      <c r="H327" s="8"/>
      <c r="I327" s="8"/>
      <c r="J327" s="8"/>
      <c r="K327" s="8"/>
      <c r="L327" s="8"/>
      <c r="M327" s="8"/>
    </row>
    <row r="328" spans="1:13" x14ac:dyDescent="0.25">
      <c r="A328" s="9">
        <f t="shared" si="21"/>
        <v>10253.68397450906</v>
      </c>
      <c r="B328" s="9">
        <f t="shared" si="22"/>
        <v>0</v>
      </c>
      <c r="C328" s="9">
        <f t="shared" si="20"/>
        <v>10253.68397450906</v>
      </c>
      <c r="D328" s="16">
        <f>(1+IRR(C$13:C328))^12-1</f>
        <v>0.39183722606670801</v>
      </c>
      <c r="E328" s="16">
        <f t="shared" si="19"/>
        <v>0.39</v>
      </c>
      <c r="F328" s="8"/>
      <c r="G328" s="8"/>
      <c r="H328" s="8"/>
      <c r="I328" s="8"/>
      <c r="J328" s="8"/>
      <c r="K328" s="8"/>
      <c r="L328" s="8"/>
      <c r="M328" s="8"/>
    </row>
    <row r="329" spans="1:13" x14ac:dyDescent="0.25">
      <c r="A329" s="9">
        <f t="shared" si="21"/>
        <v>10356.278230801561</v>
      </c>
      <c r="B329" s="9">
        <f t="shared" si="22"/>
        <v>0</v>
      </c>
      <c r="C329" s="9">
        <f t="shared" si="20"/>
        <v>10356.278230801561</v>
      </c>
      <c r="D329" s="16">
        <f>(1+IRR(C$13:C329))^12-1</f>
        <v>0.39185763500068704</v>
      </c>
      <c r="E329" s="16">
        <f t="shared" ref="E329:E373" si="23">ROUND(D329,2)</f>
        <v>0.39</v>
      </c>
      <c r="F329" s="8"/>
      <c r="G329" s="8"/>
      <c r="H329" s="8"/>
      <c r="I329" s="8"/>
      <c r="J329" s="8"/>
      <c r="K329" s="8"/>
      <c r="L329" s="8"/>
      <c r="M329" s="8"/>
    </row>
    <row r="330" spans="1:13" x14ac:dyDescent="0.25">
      <c r="A330" s="9">
        <f t="shared" si="21"/>
        <v>10459.899004143972</v>
      </c>
      <c r="B330" s="9">
        <f t="shared" si="22"/>
        <v>0</v>
      </c>
      <c r="C330" s="9">
        <f t="shared" si="20"/>
        <v>10459.899004143972</v>
      </c>
      <c r="D330" s="16">
        <f>(1+IRR(C$13:C330))^12-1</f>
        <v>0.39187767544920238</v>
      </c>
      <c r="E330" s="16">
        <f t="shared" si="23"/>
        <v>0.39</v>
      </c>
      <c r="F330" s="8"/>
      <c r="G330" s="8"/>
      <c r="H330" s="8"/>
      <c r="I330" s="8"/>
      <c r="J330" s="8"/>
      <c r="K330" s="8"/>
      <c r="L330" s="8"/>
      <c r="M330" s="8"/>
    </row>
    <row r="331" spans="1:13" x14ac:dyDescent="0.25">
      <c r="A331" s="9">
        <f t="shared" si="21"/>
        <v>10564.556565454877</v>
      </c>
      <c r="B331" s="9">
        <f t="shared" si="22"/>
        <v>0</v>
      </c>
      <c r="C331" s="9">
        <f t="shared" si="20"/>
        <v>10564.556565454877</v>
      </c>
      <c r="D331" s="16">
        <f>(1+IRR(C$13:C331))^12-1</f>
        <v>0.39189735421829486</v>
      </c>
      <c r="E331" s="16">
        <f t="shared" si="23"/>
        <v>0.39</v>
      </c>
      <c r="F331" s="8"/>
      <c r="G331" s="8"/>
      <c r="H331" s="8"/>
      <c r="I331" s="8"/>
      <c r="J331" s="8"/>
      <c r="K331" s="8"/>
      <c r="L331" s="8"/>
      <c r="M331" s="8"/>
    </row>
    <row r="332" spans="1:13" x14ac:dyDescent="0.25">
      <c r="A332" s="9">
        <f t="shared" si="21"/>
        <v>10670.261288419562</v>
      </c>
      <c r="B332" s="9">
        <f t="shared" si="22"/>
        <v>0</v>
      </c>
      <c r="C332" s="9">
        <f t="shared" si="20"/>
        <v>10670.261288419562</v>
      </c>
      <c r="D332" s="16">
        <f>(1+IRR(C$13:C332))^12-1</f>
        <v>0.39191667798328567</v>
      </c>
      <c r="E332" s="16">
        <f t="shared" si="23"/>
        <v>0.39</v>
      </c>
      <c r="F332" s="8"/>
      <c r="G332" s="8"/>
      <c r="H332" s="8"/>
      <c r="I332" s="8"/>
      <c r="J332" s="8"/>
      <c r="K332" s="8"/>
      <c r="L332" s="8"/>
      <c r="M332" s="8"/>
    </row>
    <row r="333" spans="1:13" x14ac:dyDescent="0.25">
      <c r="A333" s="9">
        <f t="shared" si="21"/>
        <v>10777.023650518253</v>
      </c>
      <c r="B333" s="9">
        <f t="shared" si="22"/>
        <v>0</v>
      </c>
      <c r="C333" s="9">
        <f t="shared" si="20"/>
        <v>10777.023650518253</v>
      </c>
      <c r="D333" s="16">
        <f>(1+IRR(C$13:C333))^12-1</f>
        <v>0.39193565329171465</v>
      </c>
      <c r="E333" s="16">
        <f t="shared" si="23"/>
        <v>0.39</v>
      </c>
      <c r="F333" s="8"/>
      <c r="G333" s="8"/>
      <c r="H333" s="8"/>
      <c r="I333" s="8"/>
      <c r="J333" s="8"/>
      <c r="K333" s="8"/>
      <c r="L333" s="8"/>
      <c r="M333" s="8"/>
    </row>
    <row r="334" spans="1:13" x14ac:dyDescent="0.25">
      <c r="A334" s="9">
        <f t="shared" si="21"/>
        <v>10884.854234064647</v>
      </c>
      <c r="B334" s="9">
        <f t="shared" si="22"/>
        <v>0</v>
      </c>
      <c r="C334" s="9">
        <f t="shared" si="20"/>
        <v>10884.854234064647</v>
      </c>
      <c r="D334" s="16">
        <f>(1+IRR(C$13:C334))^12-1</f>
        <v>0.39195428656586939</v>
      </c>
      <c r="E334" s="16">
        <f t="shared" si="23"/>
        <v>0.39</v>
      </c>
      <c r="F334" s="8"/>
      <c r="G334" s="8"/>
      <c r="H334" s="8"/>
      <c r="I334" s="8"/>
      <c r="J334" s="8"/>
      <c r="K334" s="8"/>
      <c r="L334" s="8"/>
      <c r="M334" s="8"/>
    </row>
    <row r="335" spans="1:13" x14ac:dyDescent="0.25">
      <c r="A335" s="9">
        <f t="shared" si="21"/>
        <v>10993.763727254836</v>
      </c>
      <c r="B335" s="9">
        <f t="shared" si="22"/>
        <v>0</v>
      </c>
      <c r="C335" s="9">
        <f t="shared" ref="C335:C373" si="24">A335-B335</f>
        <v>10993.763727254836</v>
      </c>
      <c r="D335" s="16">
        <f>(1+IRR(C$13:C335))^12-1</f>
        <v>0.39197258410485114</v>
      </c>
      <c r="E335" s="16">
        <f t="shared" si="23"/>
        <v>0.39</v>
      </c>
      <c r="F335" s="8"/>
      <c r="G335" s="8"/>
      <c r="H335" s="8"/>
      <c r="I335" s="8"/>
      <c r="J335" s="8"/>
      <c r="K335" s="8"/>
      <c r="L335" s="8"/>
      <c r="M335" s="8"/>
    </row>
    <row r="336" spans="1:13" x14ac:dyDescent="0.25">
      <c r="A336" s="9">
        <f t="shared" ref="A336:A373" si="25">A335*(1+$A$5)^(1/12)</f>
        <v>11103.762925226723</v>
      </c>
      <c r="B336" s="9">
        <f t="shared" ref="B336:B373" si="26">B335*(1+$A$8)^(1/12)</f>
        <v>0</v>
      </c>
      <c r="C336" s="9">
        <f t="shared" si="24"/>
        <v>11103.762925226723</v>
      </c>
      <c r="D336" s="16">
        <f>(1+IRR(C$13:C336))^12-1</f>
        <v>0.39199055209066946</v>
      </c>
      <c r="E336" s="16">
        <f t="shared" si="23"/>
        <v>0.39</v>
      </c>
      <c r="F336" s="8"/>
      <c r="G336" s="8"/>
      <c r="H336" s="8"/>
      <c r="I336" s="8"/>
      <c r="J336" s="8"/>
      <c r="K336" s="8"/>
      <c r="L336" s="8"/>
      <c r="M336" s="8"/>
    </row>
    <row r="337" spans="1:13" x14ac:dyDescent="0.25">
      <c r="A337" s="9">
        <f t="shared" si="25"/>
        <v>11214.862731130039</v>
      </c>
      <c r="B337" s="9">
        <f t="shared" si="26"/>
        <v>0</v>
      </c>
      <c r="C337" s="9">
        <f t="shared" si="24"/>
        <v>11214.862731130039</v>
      </c>
      <c r="D337" s="16">
        <f>(1+IRR(C$13:C337))^12-1</f>
        <v>0.39200819658239938</v>
      </c>
      <c r="E337" s="16">
        <f t="shared" si="23"/>
        <v>0.39</v>
      </c>
      <c r="F337" s="8"/>
      <c r="G337" s="8"/>
      <c r="H337" s="8"/>
      <c r="I337" s="8"/>
      <c r="J337" s="8"/>
      <c r="K337" s="8"/>
      <c r="L337" s="8"/>
      <c r="M337" s="8"/>
    </row>
    <row r="338" spans="1:13" x14ac:dyDescent="0.25">
      <c r="A338" s="9">
        <f t="shared" si="25"/>
        <v>11327.074157207062</v>
      </c>
      <c r="B338" s="9">
        <f t="shared" si="26"/>
        <v>0</v>
      </c>
      <c r="C338" s="9">
        <f t="shared" si="24"/>
        <v>11327.074157207062</v>
      </c>
      <c r="D338" s="16">
        <f>(1+IRR(C$13:C338))^12-1</f>
        <v>0.39202552352735909</v>
      </c>
      <c r="E338" s="16">
        <f t="shared" si="23"/>
        <v>0.39</v>
      </c>
      <c r="F338" s="8"/>
      <c r="G338" s="8"/>
      <c r="H338" s="8"/>
      <c r="I338" s="8"/>
      <c r="J338" s="8"/>
      <c r="K338" s="8"/>
      <c r="L338" s="8"/>
      <c r="M338" s="8"/>
    </row>
    <row r="339" spans="1:13" x14ac:dyDescent="0.25">
      <c r="A339" s="9">
        <f t="shared" si="25"/>
        <v>11440.40832588416</v>
      </c>
      <c r="B339" s="9">
        <f t="shared" si="26"/>
        <v>0</v>
      </c>
      <c r="C339" s="9">
        <f t="shared" si="24"/>
        <v>11440.40832588416</v>
      </c>
      <c r="D339" s="16">
        <f>(1+IRR(C$13:C339))^12-1</f>
        <v>0.39204253875884709</v>
      </c>
      <c r="E339" s="16">
        <f t="shared" si="23"/>
        <v>0.39</v>
      </c>
      <c r="F339" s="8"/>
      <c r="G339" s="8"/>
      <c r="H339" s="8"/>
      <c r="I339" s="8"/>
      <c r="J339" s="8"/>
      <c r="K339" s="8"/>
      <c r="L339" s="8"/>
      <c r="M339" s="8"/>
    </row>
    <row r="340" spans="1:13" x14ac:dyDescent="0.25">
      <c r="A340" s="9">
        <f t="shared" si="25"/>
        <v>11554.876470874247</v>
      </c>
      <c r="B340" s="9">
        <f t="shared" si="26"/>
        <v>0</v>
      </c>
      <c r="C340" s="9">
        <f t="shared" si="24"/>
        <v>11554.876470874247</v>
      </c>
      <c r="D340" s="16">
        <f>(1+IRR(C$13:C340))^12-1</f>
        <v>0.39205924799930614</v>
      </c>
      <c r="E340" s="16">
        <f t="shared" si="23"/>
        <v>0.39</v>
      </c>
      <c r="F340" s="8"/>
      <c r="G340" s="8"/>
      <c r="H340" s="8"/>
      <c r="I340" s="8"/>
      <c r="J340" s="8"/>
      <c r="K340" s="8"/>
      <c r="L340" s="8"/>
      <c r="M340" s="8"/>
    </row>
    <row r="341" spans="1:13" x14ac:dyDescent="0.25">
      <c r="A341" s="9">
        <f t="shared" si="25"/>
        <v>11670.489938290268</v>
      </c>
      <c r="B341" s="9">
        <f t="shared" si="26"/>
        <v>0</v>
      </c>
      <c r="C341" s="9">
        <f t="shared" si="24"/>
        <v>11670.489938290268</v>
      </c>
      <c r="D341" s="16">
        <f>(1+IRR(C$13:C341))^12-1</f>
        <v>0.39207565686236667</v>
      </c>
      <c r="E341" s="16">
        <f t="shared" si="23"/>
        <v>0.39</v>
      </c>
      <c r="F341" s="8"/>
      <c r="G341" s="8"/>
      <c r="H341" s="8"/>
      <c r="I341" s="8"/>
      <c r="J341" s="8"/>
      <c r="K341" s="8"/>
      <c r="L341" s="8"/>
      <c r="M341" s="8"/>
    </row>
    <row r="342" spans="1:13" x14ac:dyDescent="0.25">
      <c r="A342" s="9">
        <f t="shared" si="25"/>
        <v>11787.260187769831</v>
      </c>
      <c r="B342" s="9">
        <f t="shared" si="26"/>
        <v>0</v>
      </c>
      <c r="C342" s="9">
        <f t="shared" si="24"/>
        <v>11787.260187769831</v>
      </c>
      <c r="D342" s="16">
        <f>(1+IRR(C$13:C342))^12-1</f>
        <v>0.39209177085649749</v>
      </c>
      <c r="E342" s="16">
        <f t="shared" si="23"/>
        <v>0.39</v>
      </c>
      <c r="F342" s="8"/>
      <c r="G342" s="8"/>
      <c r="H342" s="8"/>
      <c r="I342" s="8"/>
      <c r="J342" s="8"/>
      <c r="K342" s="8"/>
      <c r="L342" s="8"/>
      <c r="M342" s="8"/>
    </row>
    <row r="343" spans="1:13" x14ac:dyDescent="0.25">
      <c r="A343" s="9">
        <f t="shared" si="25"/>
        <v>11905.198793611091</v>
      </c>
      <c r="B343" s="9">
        <f t="shared" si="26"/>
        <v>0</v>
      </c>
      <c r="C343" s="9">
        <f t="shared" si="24"/>
        <v>11905.198793611091</v>
      </c>
      <c r="D343" s="16">
        <f>(1+IRR(C$13:C343))^12-1</f>
        <v>0.39210759538375295</v>
      </c>
      <c r="E343" s="16">
        <f t="shared" si="23"/>
        <v>0.39</v>
      </c>
      <c r="F343" s="8"/>
      <c r="G343" s="8"/>
      <c r="H343" s="8"/>
      <c r="I343" s="8"/>
      <c r="J343" s="8"/>
      <c r="K343" s="8"/>
      <c r="L343" s="8"/>
      <c r="M343" s="8"/>
    </row>
    <row r="344" spans="1:13" x14ac:dyDescent="0.25">
      <c r="A344" s="9">
        <f t="shared" si="25"/>
        <v>12024.317445919994</v>
      </c>
      <c r="B344" s="9">
        <f t="shared" si="26"/>
        <v>0</v>
      </c>
      <c r="C344" s="9">
        <f t="shared" si="24"/>
        <v>12024.317445919994</v>
      </c>
      <c r="D344" s="16">
        <f>(1+IRR(C$13:C344))^12-1</f>
        <v>0.39212313574542534</v>
      </c>
      <c r="E344" s="16">
        <f t="shared" si="23"/>
        <v>0.39</v>
      </c>
      <c r="F344" s="8"/>
      <c r="G344" s="8"/>
      <c r="H344" s="8"/>
      <c r="I344" s="8"/>
      <c r="J344" s="8"/>
      <c r="K344" s="8"/>
      <c r="L344" s="8"/>
      <c r="M344" s="8"/>
    </row>
    <row r="345" spans="1:13" x14ac:dyDescent="0.25">
      <c r="A345" s="9">
        <f t="shared" si="25"/>
        <v>12144.627951769009</v>
      </c>
      <c r="B345" s="9">
        <f t="shared" si="26"/>
        <v>0</v>
      </c>
      <c r="C345" s="9">
        <f t="shared" si="24"/>
        <v>12144.627951769009</v>
      </c>
      <c r="D345" s="16">
        <f>(1+IRR(C$13:C345))^12-1</f>
        <v>0.39213839714223542</v>
      </c>
      <c r="E345" s="16">
        <f t="shared" si="23"/>
        <v>0.39</v>
      </c>
      <c r="F345" s="8"/>
      <c r="G345" s="8"/>
      <c r="H345" s="8"/>
      <c r="I345" s="8"/>
      <c r="J345" s="8"/>
      <c r="K345" s="8"/>
      <c r="L345" s="8"/>
      <c r="M345" s="8"/>
    </row>
    <row r="346" spans="1:13" x14ac:dyDescent="0.25">
      <c r="A346" s="9">
        <f t="shared" si="25"/>
        <v>12266.142236367441</v>
      </c>
      <c r="B346" s="9">
        <f t="shared" si="26"/>
        <v>0</v>
      </c>
      <c r="C346" s="9">
        <f t="shared" si="24"/>
        <v>12266.142236367441</v>
      </c>
      <c r="D346" s="16">
        <f>(1+IRR(C$13:C346))^12-1</f>
        <v>0.39215338467668959</v>
      </c>
      <c r="E346" s="16">
        <f t="shared" si="23"/>
        <v>0.39</v>
      </c>
      <c r="F346" s="8"/>
      <c r="G346" s="8"/>
      <c r="H346" s="8"/>
      <c r="I346" s="8"/>
      <c r="J346" s="8"/>
      <c r="K346" s="8"/>
      <c r="L346" s="8"/>
      <c r="M346" s="8"/>
    </row>
    <row r="347" spans="1:13" x14ac:dyDescent="0.25">
      <c r="A347" s="9">
        <f t="shared" si="25"/>
        <v>12388.872344243466</v>
      </c>
      <c r="B347" s="9">
        <f t="shared" si="26"/>
        <v>0</v>
      </c>
      <c r="C347" s="9">
        <f t="shared" si="24"/>
        <v>12388.872344243466</v>
      </c>
      <c r="D347" s="16">
        <f>(1+IRR(C$13:C347))^12-1</f>
        <v>0.39216810335492847</v>
      </c>
      <c r="E347" s="16">
        <f t="shared" si="23"/>
        <v>0.39</v>
      </c>
      <c r="F347" s="8"/>
      <c r="G347" s="8"/>
      <c r="H347" s="8"/>
      <c r="I347" s="8"/>
      <c r="J347" s="8"/>
      <c r="K347" s="8"/>
      <c r="L347" s="8"/>
      <c r="M347" s="8"/>
    </row>
    <row r="348" spans="1:13" x14ac:dyDescent="0.25">
      <c r="A348" s="9">
        <f t="shared" si="25"/>
        <v>12512.830440437985</v>
      </c>
      <c r="B348" s="9">
        <f t="shared" si="26"/>
        <v>0</v>
      </c>
      <c r="C348" s="9">
        <f t="shared" si="24"/>
        <v>12512.830440437985</v>
      </c>
      <c r="D348" s="16">
        <f>(1+IRR(C$13:C348))^12-1</f>
        <v>0.39218255808811264</v>
      </c>
      <c r="E348" s="16">
        <f t="shared" si="23"/>
        <v>0.39</v>
      </c>
      <c r="F348" s="8"/>
      <c r="G348" s="8"/>
      <c r="H348" s="8"/>
      <c r="I348" s="8"/>
      <c r="J348" s="8"/>
      <c r="K348" s="8"/>
      <c r="L348" s="8"/>
      <c r="M348" s="8"/>
    </row>
    <row r="349" spans="1:13" x14ac:dyDescent="0.25">
      <c r="A349" s="9">
        <f t="shared" si="25"/>
        <v>12638.028811710432</v>
      </c>
      <c r="B349" s="9">
        <f t="shared" si="26"/>
        <v>0</v>
      </c>
      <c r="C349" s="9">
        <f t="shared" si="24"/>
        <v>12638.028811710432</v>
      </c>
      <c r="D349" s="16">
        <f>(1+IRR(C$13:C349))^12-1</f>
        <v>0.39219675369863016</v>
      </c>
      <c r="E349" s="16">
        <f t="shared" si="23"/>
        <v>0.39</v>
      </c>
      <c r="F349" s="8"/>
      <c r="G349" s="8"/>
      <c r="H349" s="8"/>
      <c r="I349" s="8"/>
      <c r="J349" s="8"/>
      <c r="K349" s="8"/>
      <c r="L349" s="8"/>
      <c r="M349" s="8"/>
    </row>
    <row r="350" spans="1:13" x14ac:dyDescent="0.25">
      <c r="A350" s="9">
        <f t="shared" si="25"/>
        <v>12764.47986775663</v>
      </c>
      <c r="B350" s="9">
        <f t="shared" si="26"/>
        <v>0</v>
      </c>
      <c r="C350" s="9">
        <f t="shared" si="24"/>
        <v>12764.47986775663</v>
      </c>
      <c r="D350" s="16">
        <f>(1+IRR(C$13:C350))^12-1</f>
        <v>0.39221069491195237</v>
      </c>
      <c r="E350" s="16">
        <f t="shared" si="23"/>
        <v>0.39</v>
      </c>
      <c r="F350" s="8"/>
      <c r="G350" s="8"/>
      <c r="H350" s="8"/>
      <c r="I350" s="8"/>
      <c r="J350" s="8"/>
      <c r="K350" s="8"/>
      <c r="L350" s="8"/>
      <c r="M350" s="8"/>
    </row>
    <row r="351" spans="1:13" x14ac:dyDescent="0.25">
      <c r="A351" s="9">
        <f t="shared" si="25"/>
        <v>12892.196142438854</v>
      </c>
      <c r="B351" s="9">
        <f t="shared" si="26"/>
        <v>0</v>
      </c>
      <c r="C351" s="9">
        <f t="shared" si="24"/>
        <v>12892.196142438854</v>
      </c>
      <c r="D351" s="16">
        <f>(1+IRR(C$13:C351))^12-1</f>
        <v>0.39222438636907619</v>
      </c>
      <c r="E351" s="16">
        <f t="shared" si="23"/>
        <v>0.39</v>
      </c>
      <c r="F351" s="8"/>
      <c r="G351" s="8"/>
      <c r="H351" s="8"/>
      <c r="I351" s="8"/>
      <c r="J351" s="8"/>
      <c r="K351" s="8"/>
      <c r="L351" s="8"/>
      <c r="M351" s="8"/>
    </row>
    <row r="352" spans="1:13" x14ac:dyDescent="0.25">
      <c r="A352" s="9">
        <f t="shared" si="25"/>
        <v>13021.190295028182</v>
      </c>
      <c r="B352" s="9">
        <f t="shared" si="26"/>
        <v>0</v>
      </c>
      <c r="C352" s="9">
        <f t="shared" si="24"/>
        <v>13021.190295028182</v>
      </c>
      <c r="D352" s="16">
        <f>(1+IRR(C$13:C352))^12-1</f>
        <v>0.39223783262272227</v>
      </c>
      <c r="E352" s="16">
        <f t="shared" si="23"/>
        <v>0.39</v>
      </c>
      <c r="F352" s="8"/>
      <c r="G352" s="8"/>
      <c r="H352" s="8"/>
      <c r="I352" s="8"/>
      <c r="J352" s="8"/>
      <c r="K352" s="8"/>
      <c r="L352" s="8"/>
      <c r="M352" s="8"/>
    </row>
    <row r="353" spans="1:13" x14ac:dyDescent="0.25">
      <c r="A353" s="9">
        <f t="shared" si="25"/>
        <v>13151.475111459295</v>
      </c>
      <c r="B353" s="9">
        <f t="shared" si="26"/>
        <v>0</v>
      </c>
      <c r="C353" s="9">
        <f t="shared" si="24"/>
        <v>13151.475111459295</v>
      </c>
      <c r="D353" s="16">
        <f>(1+IRR(C$13:C353))^12-1</f>
        <v>0.39225103814017781</v>
      </c>
      <c r="E353" s="16">
        <f t="shared" si="23"/>
        <v>0.39</v>
      </c>
      <c r="F353" s="8"/>
      <c r="G353" s="8"/>
      <c r="H353" s="8"/>
      <c r="I353" s="8"/>
      <c r="J353" s="8"/>
      <c r="K353" s="8"/>
      <c r="L353" s="8"/>
      <c r="M353" s="8"/>
    </row>
    <row r="354" spans="1:13" x14ac:dyDescent="0.25">
      <c r="A354" s="9">
        <f t="shared" si="25"/>
        <v>13283.063505597815</v>
      </c>
      <c r="B354" s="9">
        <f t="shared" si="26"/>
        <v>0</v>
      </c>
      <c r="C354" s="9">
        <f t="shared" si="24"/>
        <v>13283.063505597815</v>
      </c>
      <c r="D354" s="16">
        <f>(1+IRR(C$13:C354))^12-1</f>
        <v>0.39226400730469702</v>
      </c>
      <c r="E354" s="16">
        <f t="shared" si="23"/>
        <v>0.39</v>
      </c>
      <c r="F354" s="8"/>
      <c r="G354" s="8"/>
      <c r="H354" s="8"/>
      <c r="I354" s="8"/>
      <c r="J354" s="8"/>
      <c r="K354" s="8"/>
      <c r="L354" s="8"/>
      <c r="M354" s="8"/>
    </row>
    <row r="355" spans="1:13" x14ac:dyDescent="0.25">
      <c r="A355" s="9">
        <f t="shared" si="25"/>
        <v>13415.96852052033</v>
      </c>
      <c r="B355" s="9">
        <f t="shared" si="26"/>
        <v>0</v>
      </c>
      <c r="C355" s="9">
        <f t="shared" si="24"/>
        <v>13415.96852052033</v>
      </c>
      <c r="D355" s="16">
        <f>(1+IRR(C$13:C355))^12-1</f>
        <v>0.39227674441898763</v>
      </c>
      <c r="E355" s="16">
        <f t="shared" si="23"/>
        <v>0.39</v>
      </c>
      <c r="F355" s="8"/>
      <c r="G355" s="8"/>
      <c r="H355" s="8"/>
      <c r="I355" s="8"/>
      <c r="J355" s="8"/>
      <c r="K355" s="8"/>
      <c r="L355" s="8"/>
      <c r="M355" s="8"/>
    </row>
    <row r="356" spans="1:13" x14ac:dyDescent="0.25">
      <c r="A356" s="9">
        <f t="shared" si="25"/>
        <v>13550.203329807233</v>
      </c>
      <c r="B356" s="9">
        <f t="shared" si="26"/>
        <v>0</v>
      </c>
      <c r="C356" s="9">
        <f t="shared" si="24"/>
        <v>13550.203329807233</v>
      </c>
      <c r="D356" s="16">
        <f>(1+IRR(C$13:C356))^12-1</f>
        <v>0.39228925370270251</v>
      </c>
      <c r="E356" s="16">
        <f t="shared" si="23"/>
        <v>0.39</v>
      </c>
      <c r="F356" s="8"/>
      <c r="G356" s="8"/>
      <c r="H356" s="8"/>
      <c r="I356" s="8"/>
      <c r="J356" s="8"/>
      <c r="K356" s="8"/>
      <c r="L356" s="8"/>
      <c r="M356" s="8"/>
    </row>
    <row r="357" spans="1:13" x14ac:dyDescent="0.25">
      <c r="A357" s="9">
        <f t="shared" si="25"/>
        <v>13685.781238848487</v>
      </c>
      <c r="B357" s="9">
        <f t="shared" si="26"/>
        <v>0</v>
      </c>
      <c r="C357" s="9">
        <f t="shared" si="24"/>
        <v>13685.781238848487</v>
      </c>
      <c r="D357" s="16">
        <f>(1+IRR(C$13:C357))^12-1</f>
        <v>0.39230153929836753</v>
      </c>
      <c r="E357" s="16">
        <f t="shared" si="23"/>
        <v>0.39</v>
      </c>
      <c r="F357" s="8"/>
      <c r="G357" s="8"/>
      <c r="H357" s="8"/>
      <c r="I357" s="8"/>
      <c r="J357" s="8"/>
      <c r="K357" s="8"/>
      <c r="L357" s="8"/>
      <c r="M357" s="8"/>
    </row>
    <row r="358" spans="1:13" x14ac:dyDescent="0.25">
      <c r="A358" s="9">
        <f t="shared" si="25"/>
        <v>13822.715686162459</v>
      </c>
      <c r="B358" s="9">
        <f t="shared" si="26"/>
        <v>0</v>
      </c>
      <c r="C358" s="9">
        <f t="shared" si="24"/>
        <v>13822.715686162459</v>
      </c>
      <c r="D358" s="16">
        <f>(1+IRR(C$13:C358))^12-1</f>
        <v>0.3923136052706786</v>
      </c>
      <c r="E358" s="16">
        <f t="shared" si="23"/>
        <v>0.39</v>
      </c>
      <c r="F358" s="8"/>
      <c r="G358" s="8"/>
      <c r="H358" s="8"/>
      <c r="I358" s="8"/>
      <c r="J358" s="8"/>
      <c r="K358" s="8"/>
      <c r="L358" s="8"/>
      <c r="M358" s="8"/>
    </row>
    <row r="359" spans="1:13" x14ac:dyDescent="0.25">
      <c r="A359" s="9">
        <f t="shared" si="25"/>
        <v>13961.020244727952</v>
      </c>
      <c r="B359" s="9">
        <f t="shared" si="26"/>
        <v>0</v>
      </c>
      <c r="C359" s="9">
        <f t="shared" si="24"/>
        <v>13961.020244727952</v>
      </c>
      <c r="D359" s="16">
        <f>(1+IRR(C$13:C359))^12-1</f>
        <v>0.39232545560844412</v>
      </c>
      <c r="E359" s="16">
        <f t="shared" si="23"/>
        <v>0.39</v>
      </c>
      <c r="F359" s="8"/>
      <c r="G359" s="8"/>
      <c r="H359" s="8"/>
      <c r="I359" s="8"/>
      <c r="J359" s="8"/>
      <c r="K359" s="8"/>
      <c r="L359" s="8"/>
      <c r="M359" s="8"/>
    </row>
    <row r="360" spans="1:13" x14ac:dyDescent="0.25">
      <c r="A360" s="9">
        <f t="shared" si="25"/>
        <v>14100.708623329556</v>
      </c>
      <c r="B360" s="9">
        <f t="shared" si="26"/>
        <v>0</v>
      </c>
      <c r="C360" s="9">
        <f t="shared" si="24"/>
        <v>14100.708623329556</v>
      </c>
      <c r="D360" s="16">
        <f>(1+IRR(C$13:C360))^12-1</f>
        <v>0.39233709422597229</v>
      </c>
      <c r="E360" s="16">
        <f t="shared" si="23"/>
        <v>0.39</v>
      </c>
      <c r="F360" s="8"/>
      <c r="G360" s="8"/>
      <c r="H360" s="8"/>
      <c r="I360" s="8"/>
      <c r="J360" s="8"/>
      <c r="K360" s="8"/>
      <c r="L360" s="8"/>
      <c r="M360" s="8"/>
    </row>
    <row r="361" spans="1:13" x14ac:dyDescent="0.25">
      <c r="A361" s="9">
        <f t="shared" si="25"/>
        <v>14241.794667916474</v>
      </c>
      <c r="B361" s="9">
        <f t="shared" si="26"/>
        <v>0</v>
      </c>
      <c r="C361" s="9">
        <f t="shared" si="24"/>
        <v>14241.794667916474</v>
      </c>
      <c r="D361" s="16">
        <f>(1+IRR(C$13:C361))^12-1</f>
        <v>0.39234852496523676</v>
      </c>
      <c r="E361" s="16">
        <f t="shared" si="23"/>
        <v>0.39</v>
      </c>
      <c r="F361" s="8"/>
      <c r="G361" s="8"/>
      <c r="H361" s="8"/>
      <c r="I361" s="8"/>
      <c r="J361" s="8"/>
      <c r="K361" s="8"/>
      <c r="L361" s="8"/>
      <c r="M361" s="8"/>
    </row>
    <row r="362" spans="1:13" x14ac:dyDescent="0.25">
      <c r="A362" s="9">
        <f t="shared" si="25"/>
        <v>14384.292362974935</v>
      </c>
      <c r="B362" s="9">
        <f t="shared" si="26"/>
        <v>0</v>
      </c>
      <c r="C362" s="9">
        <f t="shared" si="24"/>
        <v>14384.292362974935</v>
      </c>
      <c r="D362" s="16">
        <f>(1+IRR(C$13:C362))^12-1</f>
        <v>0.3923597515956827</v>
      </c>
      <c r="E362" s="16">
        <f t="shared" si="23"/>
        <v>0.39</v>
      </c>
      <c r="F362" s="8"/>
      <c r="G362" s="8"/>
      <c r="H362" s="8"/>
      <c r="I362" s="8"/>
      <c r="J362" s="8"/>
      <c r="K362" s="8"/>
      <c r="L362" s="8"/>
      <c r="M362" s="8"/>
    </row>
    <row r="363" spans="1:13" x14ac:dyDescent="0.25">
      <c r="A363" s="9">
        <f t="shared" si="25"/>
        <v>14528.215832914331</v>
      </c>
      <c r="B363" s="9">
        <f t="shared" si="26"/>
        <v>0</v>
      </c>
      <c r="C363" s="9">
        <f t="shared" si="24"/>
        <v>14528.215832914331</v>
      </c>
      <c r="D363" s="16">
        <f>(1+IRR(C$13:C363))^12-1</f>
        <v>0.39237077781730845</v>
      </c>
      <c r="E363" s="16">
        <f t="shared" si="23"/>
        <v>0.39</v>
      </c>
      <c r="F363" s="8"/>
      <c r="G363" s="8"/>
      <c r="H363" s="8"/>
      <c r="I363" s="8"/>
      <c r="J363" s="8"/>
      <c r="K363" s="8"/>
      <c r="L363" s="8"/>
      <c r="M363" s="8"/>
    </row>
    <row r="364" spans="1:13" x14ac:dyDescent="0.25">
      <c r="A364" s="9">
        <f t="shared" si="25"/>
        <v>14673.579343467245</v>
      </c>
      <c r="B364" s="9">
        <f t="shared" si="26"/>
        <v>0</v>
      </c>
      <c r="C364" s="9">
        <f t="shared" si="24"/>
        <v>14673.579343467245</v>
      </c>
      <c r="D364" s="16">
        <f>(1+IRR(C$13:C364))^12-1</f>
        <v>0.39238160726116877</v>
      </c>
      <c r="E364" s="16">
        <f t="shared" si="23"/>
        <v>0.39</v>
      </c>
      <c r="F364" s="8"/>
      <c r="G364" s="8"/>
      <c r="H364" s="8"/>
      <c r="I364" s="8"/>
      <c r="J364" s="8"/>
      <c r="K364" s="8"/>
      <c r="L364" s="8"/>
      <c r="M364" s="8"/>
    </row>
    <row r="365" spans="1:13" x14ac:dyDescent="0.25">
      <c r="A365" s="9">
        <f t="shared" si="25"/>
        <v>14820.397303103466</v>
      </c>
      <c r="B365" s="9">
        <f t="shared" si="26"/>
        <v>0</v>
      </c>
      <c r="C365" s="9">
        <f t="shared" si="24"/>
        <v>14820.397303103466</v>
      </c>
      <c r="D365" s="16">
        <f>(1+IRR(C$13:C365))^12-1</f>
        <v>0.39239224349084867</v>
      </c>
      <c r="E365" s="16">
        <f t="shared" si="23"/>
        <v>0.39</v>
      </c>
      <c r="F365" s="8"/>
      <c r="G365" s="8"/>
      <c r="H365" s="8"/>
      <c r="I365" s="8"/>
      <c r="J365" s="8"/>
      <c r="K365" s="8"/>
      <c r="L365" s="8"/>
      <c r="M365" s="8"/>
    </row>
    <row r="366" spans="1:13" x14ac:dyDescent="0.25">
      <c r="A366" s="9">
        <f t="shared" si="25"/>
        <v>14968.684264458163</v>
      </c>
      <c r="B366" s="9">
        <f t="shared" si="26"/>
        <v>0</v>
      </c>
      <c r="C366" s="9">
        <f t="shared" si="24"/>
        <v>14968.684264458163</v>
      </c>
      <c r="D366" s="16">
        <f>(1+IRR(C$13:C366))^12-1</f>
        <v>0.39240269000375427</v>
      </c>
      <c r="E366" s="16">
        <f t="shared" si="23"/>
        <v>0.39</v>
      </c>
      <c r="F366" s="8"/>
      <c r="G366" s="8"/>
      <c r="H366" s="8"/>
      <c r="I366" s="8"/>
      <c r="J366" s="8"/>
      <c r="K366" s="8"/>
      <c r="L366" s="8"/>
      <c r="M366" s="8"/>
    </row>
    <row r="367" spans="1:13" x14ac:dyDescent="0.25">
      <c r="A367" s="9">
        <f t="shared" si="25"/>
        <v>15118.454925774346</v>
      </c>
      <c r="B367" s="9">
        <f t="shared" si="26"/>
        <v>0</v>
      </c>
      <c r="C367" s="9">
        <f t="shared" si="24"/>
        <v>15118.454925774346</v>
      </c>
      <c r="D367" s="16">
        <f>(1+IRR(C$13:C367))^12-1</f>
        <v>0.39241295023210188</v>
      </c>
      <c r="E367" s="16">
        <f t="shared" si="23"/>
        <v>0.39</v>
      </c>
      <c r="F367" s="8"/>
      <c r="G367" s="8"/>
      <c r="H367" s="8"/>
      <c r="I367" s="8"/>
      <c r="J367" s="8"/>
      <c r="K367" s="8"/>
      <c r="L367" s="8"/>
      <c r="M367" s="8"/>
    </row>
    <row r="368" spans="1:13" x14ac:dyDescent="0.25">
      <c r="A368" s="9">
        <f t="shared" si="25"/>
        <v>15269.724132359757</v>
      </c>
      <c r="B368" s="9">
        <f t="shared" si="26"/>
        <v>0</v>
      </c>
      <c r="C368" s="9">
        <f t="shared" si="24"/>
        <v>15269.724132359757</v>
      </c>
      <c r="D368" s="16">
        <f>(1+IRR(C$13:C368))^12-1</f>
        <v>0.39242302754631897</v>
      </c>
      <c r="E368" s="16">
        <f t="shared" si="23"/>
        <v>0.39</v>
      </c>
      <c r="F368" s="8"/>
      <c r="G368" s="8"/>
      <c r="H368" s="8"/>
      <c r="I368" s="8"/>
      <c r="J368" s="8"/>
      <c r="K368" s="8"/>
      <c r="L368" s="8"/>
      <c r="M368" s="8"/>
    </row>
    <row r="369" spans="1:13" x14ac:dyDescent="0.25">
      <c r="A369" s="9">
        <f t="shared" si="25"/>
        <v>15422.506878058346</v>
      </c>
      <c r="B369" s="9">
        <f t="shared" si="26"/>
        <v>0</v>
      </c>
      <c r="C369" s="9">
        <f t="shared" si="24"/>
        <v>15422.506878058346</v>
      </c>
      <c r="D369" s="16">
        <f>(1+IRR(C$13:C369))^12-1</f>
        <v>0.39243292525139206</v>
      </c>
      <c r="E369" s="16">
        <f t="shared" si="23"/>
        <v>0.39</v>
      </c>
      <c r="F369" s="8"/>
      <c r="G369" s="8"/>
      <c r="H369" s="8"/>
      <c r="I369" s="8"/>
      <c r="J369" s="8"/>
      <c r="K369" s="8"/>
      <c r="L369" s="8"/>
      <c r="M369" s="8"/>
    </row>
    <row r="370" spans="1:13" x14ac:dyDescent="0.25">
      <c r="A370" s="9">
        <f t="shared" si="25"/>
        <v>15576.818306736463</v>
      </c>
      <c r="B370" s="9">
        <f t="shared" si="26"/>
        <v>0</v>
      </c>
      <c r="C370" s="9">
        <f t="shared" si="24"/>
        <v>15576.818306736463</v>
      </c>
      <c r="D370" s="16">
        <f>(1+IRR(C$13:C370))^12-1</f>
        <v>0.39244264659325934</v>
      </c>
      <c r="E370" s="16">
        <f t="shared" si="23"/>
        <v>0.39</v>
      </c>
      <c r="F370" s="8"/>
      <c r="G370" s="8"/>
      <c r="H370" s="8"/>
      <c r="I370" s="8"/>
      <c r="J370" s="8"/>
      <c r="K370" s="8"/>
      <c r="L370" s="8"/>
      <c r="M370" s="8"/>
    </row>
    <row r="371" spans="1:13" x14ac:dyDescent="0.25">
      <c r="A371" s="9">
        <f t="shared" si="25"/>
        <v>15732.673713783915</v>
      </c>
      <c r="B371" s="9">
        <f t="shared" si="26"/>
        <v>0</v>
      </c>
      <c r="C371" s="9">
        <f t="shared" si="24"/>
        <v>15732.673713783915</v>
      </c>
      <c r="D371" s="16">
        <f>(1+IRR(C$13:C371))^12-1</f>
        <v>0.3924521947572801</v>
      </c>
      <c r="E371" s="16">
        <f t="shared" si="23"/>
        <v>0.39</v>
      </c>
      <c r="F371" s="8"/>
      <c r="G371" s="8"/>
      <c r="H371" s="8"/>
      <c r="I371" s="8"/>
      <c r="J371" s="8"/>
      <c r="K371" s="8"/>
      <c r="L371" s="8"/>
      <c r="M371" s="8"/>
    </row>
    <row r="372" spans="1:13" x14ac:dyDescent="0.25">
      <c r="A372" s="9">
        <f t="shared" si="25"/>
        <v>15890.088547630063</v>
      </c>
      <c r="B372" s="9">
        <f t="shared" si="26"/>
        <v>0</v>
      </c>
      <c r="C372" s="9">
        <f t="shared" si="24"/>
        <v>15890.088547630063</v>
      </c>
      <c r="D372" s="16">
        <f>(1+IRR(C$13:C372))^12-1</f>
        <v>0.39246157286995587</v>
      </c>
      <c r="E372" s="16">
        <f t="shared" si="23"/>
        <v>0.39</v>
      </c>
      <c r="F372" s="8"/>
      <c r="G372" s="8"/>
      <c r="H372" s="8"/>
      <c r="I372" s="8"/>
      <c r="J372" s="8"/>
      <c r="K372" s="8"/>
      <c r="L372" s="8"/>
      <c r="M372" s="8"/>
    </row>
    <row r="373" spans="1:13" x14ac:dyDescent="0.25">
      <c r="A373" s="9">
        <f t="shared" si="25"/>
        <v>16049.078411275063</v>
      </c>
      <c r="B373" s="9">
        <f t="shared" si="26"/>
        <v>0</v>
      </c>
      <c r="C373" s="9">
        <f t="shared" si="24"/>
        <v>16049.078411275063</v>
      </c>
      <c r="D373" s="16">
        <f>(1+IRR(C$13:C373))^12-1</f>
        <v>0.39247078399990509</v>
      </c>
      <c r="E373" s="16">
        <f t="shared" si="23"/>
        <v>0.39</v>
      </c>
      <c r="F373" s="8"/>
      <c r="G373" s="8"/>
      <c r="H373" s="8"/>
      <c r="I373" s="8"/>
      <c r="J373" s="8"/>
      <c r="K373" s="8"/>
      <c r="L373" s="8"/>
      <c r="M373" s="8"/>
    </row>
  </sheetData>
  <mergeCells count="3">
    <mergeCell ref="G1:I1"/>
    <mergeCell ref="A11:E11"/>
    <mergeCell ref="A10:M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</cp:lastModifiedBy>
  <dcterms:created xsi:type="dcterms:W3CDTF">2015-02-01T15:03:11Z</dcterms:created>
  <dcterms:modified xsi:type="dcterms:W3CDTF">2015-02-01T16:13:22Z</dcterms:modified>
</cp:coreProperties>
</file>